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"/>
    </mc:Choice>
  </mc:AlternateContent>
  <bookViews>
    <workbookView xWindow="0" yWindow="0" windowWidth="23040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J176" i="1"/>
  <c r="L157" i="1"/>
  <c r="J157" i="1"/>
  <c r="F157" i="1"/>
  <c r="F138" i="1"/>
  <c r="L62" i="1"/>
  <c r="J62" i="1"/>
  <c r="L43" i="1"/>
  <c r="J43" i="1"/>
  <c r="F43" i="1"/>
  <c r="F24" i="1"/>
  <c r="G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L234" i="1"/>
  <c r="J234" i="1"/>
  <c r="I234" i="1"/>
  <c r="H234" i="1"/>
  <c r="G234" i="1"/>
</calcChain>
</file>

<file path=xl/sharedStrings.xml><?xml version="1.0" encoding="utf-8"?>
<sst xmlns="http://schemas.openxmlformats.org/spreadsheetml/2006/main" count="456" uniqueCount="181">
  <si>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</si>
  <si>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</si>
  <si>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</si>
  <si>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</si>
  <si>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</si>
  <si>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</si>
  <si>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</si>
  <si>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</si>
  <si>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</si>
  <si>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</si>
  <si>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</si>
  <si>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</si>
  <si>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</si>
  <si>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</si>
  <si>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</si>
  <si>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</si>
  <si>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</si>
  <si>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</si>
  <si>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</si>
  <si>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</si>
  <si>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</si>
  <si>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</si>
  <si>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</si>
  <si>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</si>
  <si>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</si>
  <si>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</si>
  <si>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</si>
  <si>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</si>
  <si>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</si>
  <si>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</si>
  <si>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</si>
  <si>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</si>
  <si>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</si>
  <si>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</si>
  <si>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</si>
  <si>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</si>
  <si>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</si>
  <si>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</si>
  <si>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</si>
  <si>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МБОУ СОШ № 34</t>
  </si>
  <si>
    <t>Ивашечкин К.Л.</t>
  </si>
  <si>
    <t>Кашавязкая молочная из пшеничной крупы</t>
  </si>
  <si>
    <t>Какао с молоком</t>
  </si>
  <si>
    <t>Плюшка "Московская"</t>
  </si>
  <si>
    <t>Яблоки свежие</t>
  </si>
  <si>
    <t>173\15\24</t>
  </si>
  <si>
    <t>ТК 382\15</t>
  </si>
  <si>
    <t>ТТК 06\22</t>
  </si>
  <si>
    <t>ТК 338\15</t>
  </si>
  <si>
    <t>Салат "Сезонный"</t>
  </si>
  <si>
    <t>Суп картофельный с бобовыми, окор.</t>
  </si>
  <si>
    <t>Котлета "Московская" с соусом</t>
  </si>
  <si>
    <t>Макароны отварные</t>
  </si>
  <si>
    <t>Компот из кураги</t>
  </si>
  <si>
    <t>Хлеб пшеничный</t>
  </si>
  <si>
    <t>Хлеб дарницкий</t>
  </si>
  <si>
    <t>250\10</t>
  </si>
  <si>
    <t>ТТК 13\04(УНК)\22</t>
  </si>
  <si>
    <t>ТК 102\15</t>
  </si>
  <si>
    <t>ТТК 270С\15\25</t>
  </si>
  <si>
    <t>ТТК203СМ\15\22</t>
  </si>
  <si>
    <t>ТК348\15</t>
  </si>
  <si>
    <t>ТТК1\15\23</t>
  </si>
  <si>
    <t xml:space="preserve">Каша вязкая молочная из пшеничной крупы </t>
  </si>
  <si>
    <t>Кофейный напиток с молоком</t>
  </si>
  <si>
    <t>Батон подмосковный</t>
  </si>
  <si>
    <t>Омлет натуральный</t>
  </si>
  <si>
    <t>200\5</t>
  </si>
  <si>
    <t>ТТК173\15\22</t>
  </si>
  <si>
    <t>ТК379\15</t>
  </si>
  <si>
    <t>ТТК210\15\22</t>
  </si>
  <si>
    <t>Салат из моркови с сахаром</t>
  </si>
  <si>
    <t>Суп Пуштые шыд с окорочком</t>
  </si>
  <si>
    <t>Тефтели мясные в соусе</t>
  </si>
  <si>
    <t>Каша гречневая вязкая</t>
  </si>
  <si>
    <t>Компот из слив</t>
  </si>
  <si>
    <t>250\12,5</t>
  </si>
  <si>
    <t>60\50</t>
  </si>
  <si>
    <t>ТК 62\15</t>
  </si>
  <si>
    <t>ТК109/04</t>
  </si>
  <si>
    <t>ТТК 278С\15\25</t>
  </si>
  <si>
    <t>ТК303\15</t>
  </si>
  <si>
    <t>ТТК 344\15\24</t>
  </si>
  <si>
    <t>Каша вязкая молочная из ячневой крупы</t>
  </si>
  <si>
    <t>Чай с молоком и сахаром</t>
  </si>
  <si>
    <t>Шницель "Новинка"</t>
  </si>
  <si>
    <t>150\50\15</t>
  </si>
  <si>
    <t>ТТК 174\15\24</t>
  </si>
  <si>
    <t>ТК 378\15</t>
  </si>
  <si>
    <t>ТТК 268К\15\25</t>
  </si>
  <si>
    <t>Салат из свежих огурцов</t>
  </si>
  <si>
    <t>Щи из св.капусты с картоф., окорочком</t>
  </si>
  <si>
    <t>Каша перловая с овощами</t>
  </si>
  <si>
    <t>Компот из свежих плодов (яблоки)</t>
  </si>
  <si>
    <t>ТК 20\15</t>
  </si>
  <si>
    <t>ТК 88\15</t>
  </si>
  <si>
    <t>ТТК 205\15\22</t>
  </si>
  <si>
    <t>ТК 342\15</t>
  </si>
  <si>
    <t>Каша вяз. Мол. "Дружба" из риса и пшена</t>
  </si>
  <si>
    <t>Чай с сахаром</t>
  </si>
  <si>
    <t>Запеканка из творога с повидлом</t>
  </si>
  <si>
    <t>200\15</t>
  </si>
  <si>
    <t>65\10</t>
  </si>
  <si>
    <t>ТТК 175\15\24</t>
  </si>
  <si>
    <t>ТК 376\15</t>
  </si>
  <si>
    <t>ТТК 223\15\22</t>
  </si>
  <si>
    <t>Салат из свежих помидоров</t>
  </si>
  <si>
    <t>Суп лапша домашняя с окорочком</t>
  </si>
  <si>
    <t>Биточки рыбные из минтая с соусом</t>
  </si>
  <si>
    <t>Пюре картофельное</t>
  </si>
  <si>
    <t>Компот из мандаринов</t>
  </si>
  <si>
    <t>ТТК 23\15\22</t>
  </si>
  <si>
    <t>ТТК 113\15\22</t>
  </si>
  <si>
    <t>ТТк 234М\15\25</t>
  </si>
  <si>
    <t>ТК 312\15</t>
  </si>
  <si>
    <t>ТК 346\15</t>
  </si>
  <si>
    <t>Каша вязкая молочная из манной крупы</t>
  </si>
  <si>
    <t>Хлебная булочка</t>
  </si>
  <si>
    <t>Салат фруктовый</t>
  </si>
  <si>
    <t>ТТК 181\15\24</t>
  </si>
  <si>
    <t>ТТК 405\15\25</t>
  </si>
  <si>
    <t>ТТК 339\15\22</t>
  </si>
  <si>
    <t>Салат "Деревенский"</t>
  </si>
  <si>
    <t>Борщ со св.капустой, картоф. И окорочком</t>
  </si>
  <si>
    <t>Печень по-строгановски</t>
  </si>
  <si>
    <t>Рис отварной</t>
  </si>
  <si>
    <t>Компот из смеси сухофруктов</t>
  </si>
  <si>
    <t>50\50</t>
  </si>
  <si>
    <t>ТТК 37\15\22</t>
  </si>
  <si>
    <t>ТК 82\15</t>
  </si>
  <si>
    <t>ТК 255\15</t>
  </si>
  <si>
    <t>ТТК 304\15\22</t>
  </si>
  <si>
    <t>ТТК 349\15\24</t>
  </si>
  <si>
    <t>Каша вязкая молочная из пшенной крупы</t>
  </si>
  <si>
    <t>Чай с лимоном и сахаром</t>
  </si>
  <si>
    <t>Сыр порционно</t>
  </si>
  <si>
    <t>200\10</t>
  </si>
  <si>
    <t>200\15\7</t>
  </si>
  <si>
    <t>ТК 377\15</t>
  </si>
  <si>
    <t>ТТК 15\15\22</t>
  </si>
  <si>
    <t>Салат "Тазалык"</t>
  </si>
  <si>
    <t>Суп картофельный с макар.изд., окороч.</t>
  </si>
  <si>
    <t>Котлеты "Петушок"</t>
  </si>
  <si>
    <t>Каша вязкая пшеничная</t>
  </si>
  <si>
    <t>Напиток из сока (нектара) 100\100</t>
  </si>
  <si>
    <t>ТТК 6\04 (УНК)\22</t>
  </si>
  <si>
    <t>ТК 103\15</t>
  </si>
  <si>
    <t>ТТК294П\15\23</t>
  </si>
  <si>
    <t>ТК 303\15</t>
  </si>
  <si>
    <t>ТТк 9\22</t>
  </si>
  <si>
    <t>ТТК173\15\24</t>
  </si>
  <si>
    <t>Салат из свежих помидоров и огурцов</t>
  </si>
  <si>
    <t>Фрикадельки мясные в соусе</t>
  </si>
  <si>
    <t>55\50</t>
  </si>
  <si>
    <t>ТТК 24\15\22</t>
  </si>
  <si>
    <t>ТТК 280С\15\25</t>
  </si>
  <si>
    <t>ТТК 203СМ\15\22</t>
  </si>
  <si>
    <t>Каша вязкая мол.  "Дружба"из риса и пшена</t>
  </si>
  <si>
    <t>Манник</t>
  </si>
  <si>
    <t>ТТК 181\08\23</t>
  </si>
  <si>
    <t>Салат из квашеной капусты</t>
  </si>
  <si>
    <t>Тефтели "Ароматные" в соусе сметан.</t>
  </si>
  <si>
    <t>Компот из изюма и кураги</t>
  </si>
  <si>
    <t>ТТК 47\15\22</t>
  </si>
  <si>
    <t>ТК 109\04</t>
  </si>
  <si>
    <t>ТТК 278К\15\23</t>
  </si>
  <si>
    <t>ТТК 349\15\22</t>
  </si>
  <si>
    <t>Запеканка из творога со сгущен.молоком</t>
  </si>
  <si>
    <t>60\15</t>
  </si>
  <si>
    <t>Салат "Сказка"</t>
  </si>
  <si>
    <t>Суп из овощей с окорочком</t>
  </si>
  <si>
    <t>Котлеты рыбные из минтая</t>
  </si>
  <si>
    <t>Компот из апельсинов</t>
  </si>
  <si>
    <t>ТТК 08\08\22</t>
  </si>
  <si>
    <t>ТК 99\15</t>
  </si>
  <si>
    <t>ТТК 324\96\22</t>
  </si>
  <si>
    <t>ТТК 157\08\22</t>
  </si>
  <si>
    <t>Каша вязкая молочная из рисовой крупы</t>
  </si>
  <si>
    <t>Котлета мясная домашняя</t>
  </si>
  <si>
    <t>ТТК 271С\15\25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</si>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</sst>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K86" sqref="K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180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9" t="s">
        <v>41</v>
      </c>
      <c r="F6" s="61">
        <v>165</v>
      </c>
      <c r="G6" s="61">
        <v>8</v>
      </c>
      <c r="H6" s="61">
        <v>6</v>
      </c>
      <c r="I6" s="63">
        <v>41</v>
      </c>
      <c r="J6" s="61">
        <v>226</v>
      </c>
      <c r="K6" s="65" t="s">
        <v>45</v>
      </c>
      <c r="L6" s="67">
        <v>24.81</v>
      </c>
    </row>
    <row r="7" spans="1:12" ht="15" x14ac:dyDescent="0.25">
      <c r="A7" s="23"/>
      <c r="B7" s="15"/>
      <c r="C7" s="11"/>
      <c r="D7" s="7" t="s">
        <v>22</v>
      </c>
      <c r="E7" s="60" t="s">
        <v>42</v>
      </c>
      <c r="F7" s="62">
        <v>200</v>
      </c>
      <c r="G7" s="62">
        <v>4</v>
      </c>
      <c r="H7" s="62">
        <v>4</v>
      </c>
      <c r="I7" s="64">
        <v>18</v>
      </c>
      <c r="J7" s="62">
        <v>119</v>
      </c>
      <c r="K7" s="66" t="s">
        <v>46</v>
      </c>
      <c r="L7" s="68">
        <v>20.100000000000001</v>
      </c>
    </row>
    <row r="8" spans="1:12" ht="15" x14ac:dyDescent="0.25">
      <c r="A8" s="23"/>
      <c r="B8" s="15"/>
      <c r="C8" s="11"/>
      <c r="D8" s="7" t="s">
        <v>23</v>
      </c>
      <c r="E8" s="60" t="s">
        <v>43</v>
      </c>
      <c r="F8" s="62">
        <v>65</v>
      </c>
      <c r="G8" s="62">
        <v>6</v>
      </c>
      <c r="H8" s="62">
        <v>6</v>
      </c>
      <c r="I8" s="64">
        <v>41</v>
      </c>
      <c r="J8" s="62">
        <v>243</v>
      </c>
      <c r="K8" s="66" t="s">
        <v>47</v>
      </c>
      <c r="L8" s="68">
        <v>11.09</v>
      </c>
    </row>
    <row r="9" spans="1:12" ht="15" x14ac:dyDescent="0.25">
      <c r="A9" s="23"/>
      <c r="B9" s="15"/>
      <c r="C9" s="11"/>
      <c r="D9" s="7" t="s">
        <v>24</v>
      </c>
      <c r="E9" s="60" t="s">
        <v>44</v>
      </c>
      <c r="F9" s="62">
        <v>100</v>
      </c>
      <c r="G9" s="62">
        <v>0</v>
      </c>
      <c r="H9" s="62">
        <v>0</v>
      </c>
      <c r="I9" s="64">
        <v>10</v>
      </c>
      <c r="J9" s="62">
        <v>47</v>
      </c>
      <c r="K9" s="66" t="s">
        <v>48</v>
      </c>
      <c r="L9" s="68">
        <v>25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18</v>
      </c>
      <c r="H13" s="19">
        <f t="shared" si="0"/>
        <v>16</v>
      </c>
      <c r="I13" s="19">
        <f t="shared" si="0"/>
        <v>110</v>
      </c>
      <c r="J13" s="19">
        <f t="shared" si="0"/>
        <v>635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9" t="s">
        <v>49</v>
      </c>
      <c r="F14" s="71">
        <v>65</v>
      </c>
      <c r="G14" s="71">
        <v>1</v>
      </c>
      <c r="H14" s="71">
        <v>3</v>
      </c>
      <c r="I14" s="75">
        <v>6</v>
      </c>
      <c r="J14" s="71">
        <v>53</v>
      </c>
      <c r="K14" s="77" t="s">
        <v>57</v>
      </c>
      <c r="L14" s="73">
        <v>11.4</v>
      </c>
    </row>
    <row r="15" spans="1:12" ht="15" x14ac:dyDescent="0.25">
      <c r="A15" s="23"/>
      <c r="B15" s="15"/>
      <c r="C15" s="11"/>
      <c r="D15" s="7" t="s">
        <v>27</v>
      </c>
      <c r="E15" s="60" t="s">
        <v>50</v>
      </c>
      <c r="F15" s="62" t="s">
        <v>56</v>
      </c>
      <c r="G15" s="62">
        <v>11</v>
      </c>
      <c r="H15" s="62">
        <v>7</v>
      </c>
      <c r="I15" s="64">
        <v>17</v>
      </c>
      <c r="J15" s="62">
        <v>192</v>
      </c>
      <c r="K15" s="66" t="s">
        <v>58</v>
      </c>
      <c r="L15" s="68">
        <v>22.04</v>
      </c>
    </row>
    <row r="16" spans="1:12" ht="15.75" thickBot="1" x14ac:dyDescent="0.3">
      <c r="A16" s="23"/>
      <c r="B16" s="15"/>
      <c r="C16" s="11"/>
      <c r="D16" s="7" t="s">
        <v>28</v>
      </c>
      <c r="E16" s="70" t="s">
        <v>51</v>
      </c>
      <c r="F16" s="72">
        <v>90</v>
      </c>
      <c r="G16" s="72">
        <v>10</v>
      </c>
      <c r="H16" s="72">
        <v>12</v>
      </c>
      <c r="I16" s="76">
        <v>9</v>
      </c>
      <c r="J16" s="72">
        <v>182</v>
      </c>
      <c r="K16" s="78" t="s">
        <v>59</v>
      </c>
      <c r="L16" s="74">
        <v>49.14</v>
      </c>
    </row>
    <row r="17" spans="1:12" ht="15" x14ac:dyDescent="0.25">
      <c r="A17" s="23"/>
      <c r="B17" s="15"/>
      <c r="C17" s="11"/>
      <c r="D17" s="7" t="s">
        <v>29</v>
      </c>
      <c r="E17" s="60" t="s">
        <v>52</v>
      </c>
      <c r="F17" s="62">
        <v>150</v>
      </c>
      <c r="G17" s="62">
        <v>5</v>
      </c>
      <c r="H17" s="62">
        <v>4</v>
      </c>
      <c r="I17" s="64">
        <v>27</v>
      </c>
      <c r="J17" s="62">
        <v>196</v>
      </c>
      <c r="K17" s="66" t="s">
        <v>60</v>
      </c>
      <c r="L17" s="68">
        <v>16.059999999999999</v>
      </c>
    </row>
    <row r="18" spans="1:12" ht="15" x14ac:dyDescent="0.25">
      <c r="A18" s="23"/>
      <c r="B18" s="15"/>
      <c r="C18" s="11"/>
      <c r="D18" s="7" t="s">
        <v>30</v>
      </c>
      <c r="E18" s="60" t="s">
        <v>53</v>
      </c>
      <c r="F18" s="62">
        <v>200</v>
      </c>
      <c r="G18" s="62">
        <v>1</v>
      </c>
      <c r="H18" s="62">
        <v>0</v>
      </c>
      <c r="I18" s="64">
        <v>28</v>
      </c>
      <c r="J18" s="62">
        <v>115</v>
      </c>
      <c r="K18" s="66" t="s">
        <v>61</v>
      </c>
      <c r="L18" s="68">
        <v>17.2</v>
      </c>
    </row>
    <row r="19" spans="1:12" ht="15" x14ac:dyDescent="0.25">
      <c r="A19" s="23"/>
      <c r="B19" s="15"/>
      <c r="C19" s="11"/>
      <c r="D19" s="7" t="s">
        <v>31</v>
      </c>
      <c r="E19" s="60" t="s">
        <v>54</v>
      </c>
      <c r="F19" s="62">
        <v>20</v>
      </c>
      <c r="G19" s="62">
        <v>2</v>
      </c>
      <c r="H19" s="62">
        <v>0</v>
      </c>
      <c r="I19" s="64">
        <v>9</v>
      </c>
      <c r="J19" s="62">
        <v>52</v>
      </c>
      <c r="K19" s="66" t="s">
        <v>62</v>
      </c>
      <c r="L19" s="68">
        <v>2.86</v>
      </c>
    </row>
    <row r="20" spans="1:12" ht="15" x14ac:dyDescent="0.25">
      <c r="A20" s="23"/>
      <c r="B20" s="15"/>
      <c r="C20" s="11"/>
      <c r="D20" s="7" t="s">
        <v>32</v>
      </c>
      <c r="E20" s="60" t="s">
        <v>55</v>
      </c>
      <c r="F20" s="62">
        <v>20</v>
      </c>
      <c r="G20" s="62">
        <v>1</v>
      </c>
      <c r="H20" s="62">
        <v>0</v>
      </c>
      <c r="I20" s="64">
        <v>9</v>
      </c>
      <c r="J20" s="62">
        <v>41</v>
      </c>
      <c r="K20" s="66" t="s">
        <v>62</v>
      </c>
      <c r="L20" s="68">
        <v>2.8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545</v>
      </c>
      <c r="G23" s="19">
        <f t="shared" ref="G23:J23" si="2">SUM(G14:G22)</f>
        <v>31</v>
      </c>
      <c r="H23" s="19">
        <f t="shared" si="2"/>
        <v>26</v>
      </c>
      <c r="I23" s="19">
        <f t="shared" si="2"/>
        <v>105</v>
      </c>
      <c r="J23" s="19">
        <f t="shared" si="2"/>
        <v>831</v>
      </c>
      <c r="K23" s="25"/>
      <c r="L23" s="19">
        <f t="shared" ref="L23" si="3">SUM(L14:L22)</f>
        <v>121.5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1075</v>
      </c>
      <c r="G24" s="32">
        <f t="shared" ref="G24:J24" si="4">G13+G23</f>
        <v>49</v>
      </c>
      <c r="H24" s="32">
        <f t="shared" si="4"/>
        <v>42</v>
      </c>
      <c r="I24" s="32">
        <f t="shared" si="4"/>
        <v>215</v>
      </c>
      <c r="J24" s="32">
        <f t="shared" si="4"/>
        <v>1466</v>
      </c>
      <c r="K24" s="32"/>
      <c r="L24" s="32">
        <f t="shared" ref="L24" si="5">L13+L23</f>
        <v>202.5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9" t="s">
        <v>63</v>
      </c>
      <c r="F25" s="61" t="s">
        <v>67</v>
      </c>
      <c r="G25" s="61">
        <v>9</v>
      </c>
      <c r="H25" s="61">
        <v>7</v>
      </c>
      <c r="I25" s="63">
        <v>46</v>
      </c>
      <c r="J25" s="61">
        <v>228</v>
      </c>
      <c r="K25" s="65" t="s">
        <v>68</v>
      </c>
      <c r="L25" s="67">
        <v>27.69</v>
      </c>
    </row>
    <row r="26" spans="1:12" ht="15" x14ac:dyDescent="0.25">
      <c r="A26" s="14"/>
      <c r="B26" s="15"/>
      <c r="C26" s="11"/>
      <c r="D26" s="7" t="s">
        <v>22</v>
      </c>
      <c r="E26" s="60" t="s">
        <v>64</v>
      </c>
      <c r="F26" s="62">
        <v>200</v>
      </c>
      <c r="G26" s="62">
        <v>3</v>
      </c>
      <c r="H26" s="62">
        <v>3</v>
      </c>
      <c r="I26" s="64">
        <v>16</v>
      </c>
      <c r="J26" s="62">
        <v>101</v>
      </c>
      <c r="K26" s="66" t="s">
        <v>69</v>
      </c>
      <c r="L26" s="68">
        <v>21.4</v>
      </c>
    </row>
    <row r="27" spans="1:12" ht="15" x14ac:dyDescent="0.25">
      <c r="A27" s="14"/>
      <c r="B27" s="15"/>
      <c r="C27" s="11"/>
      <c r="D27" s="7" t="s">
        <v>23</v>
      </c>
      <c r="E27" s="60" t="s">
        <v>65</v>
      </c>
      <c r="F27" s="62">
        <v>20</v>
      </c>
      <c r="G27" s="62">
        <v>2</v>
      </c>
      <c r="H27" s="62">
        <v>1</v>
      </c>
      <c r="I27" s="64">
        <v>10</v>
      </c>
      <c r="J27" s="62">
        <v>52</v>
      </c>
      <c r="K27" s="66" t="s">
        <v>62</v>
      </c>
      <c r="L27" s="68">
        <v>4.9000000000000004</v>
      </c>
    </row>
    <row r="28" spans="1:12" ht="15.75" thickBot="1" x14ac:dyDescent="0.3">
      <c r="A28" s="14"/>
      <c r="B28" s="15"/>
      <c r="C28" s="11"/>
      <c r="D28" s="7"/>
      <c r="E28" s="70" t="s">
        <v>66</v>
      </c>
      <c r="F28" s="72">
        <v>80</v>
      </c>
      <c r="G28" s="72">
        <v>6</v>
      </c>
      <c r="H28" s="72">
        <v>12</v>
      </c>
      <c r="I28" s="76">
        <v>2</v>
      </c>
      <c r="J28" s="72">
        <v>146</v>
      </c>
      <c r="K28" s="78" t="s">
        <v>70</v>
      </c>
      <c r="L28" s="74">
        <v>27.01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300</v>
      </c>
      <c r="G32" s="19">
        <f t="shared" ref="G32" si="6">SUM(G25:G31)</f>
        <v>20</v>
      </c>
      <c r="H32" s="19">
        <f t="shared" ref="H32" si="7">SUM(H25:H31)</f>
        <v>23</v>
      </c>
      <c r="I32" s="19">
        <f t="shared" ref="I32" si="8">SUM(I25:I31)</f>
        <v>74</v>
      </c>
      <c r="J32" s="19">
        <f t="shared" ref="J32:L32" si="9">SUM(J25:J31)</f>
        <v>527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9" t="s">
        <v>71</v>
      </c>
      <c r="F33" s="71">
        <v>70</v>
      </c>
      <c r="G33" s="71">
        <v>1</v>
      </c>
      <c r="H33" s="71">
        <v>0</v>
      </c>
      <c r="I33" s="75">
        <v>8</v>
      </c>
      <c r="J33" s="71">
        <v>57</v>
      </c>
      <c r="K33" s="77" t="s">
        <v>78</v>
      </c>
      <c r="L33" s="73">
        <v>7.95</v>
      </c>
    </row>
    <row r="34" spans="1:12" ht="15" x14ac:dyDescent="0.25">
      <c r="A34" s="14"/>
      <c r="B34" s="15"/>
      <c r="C34" s="11"/>
      <c r="D34" s="7" t="s">
        <v>27</v>
      </c>
      <c r="E34" s="60" t="s">
        <v>72</v>
      </c>
      <c r="F34" s="62" t="s">
        <v>76</v>
      </c>
      <c r="G34" s="62">
        <v>11</v>
      </c>
      <c r="H34" s="62">
        <v>7</v>
      </c>
      <c r="I34" s="64">
        <v>17</v>
      </c>
      <c r="J34" s="62">
        <v>184</v>
      </c>
      <c r="K34" s="66" t="s">
        <v>79</v>
      </c>
      <c r="L34" s="68">
        <v>29.19</v>
      </c>
    </row>
    <row r="35" spans="1:12" ht="15" x14ac:dyDescent="0.25">
      <c r="A35" s="14"/>
      <c r="B35" s="15"/>
      <c r="C35" s="11"/>
      <c r="D35" s="7" t="s">
        <v>28</v>
      </c>
      <c r="E35" s="60" t="s">
        <v>73</v>
      </c>
      <c r="F35" s="62" t="s">
        <v>77</v>
      </c>
      <c r="G35" s="62">
        <v>6</v>
      </c>
      <c r="H35" s="62">
        <v>11</v>
      </c>
      <c r="I35" s="64">
        <v>7</v>
      </c>
      <c r="J35" s="62">
        <v>143</v>
      </c>
      <c r="K35" s="66" t="s">
        <v>80</v>
      </c>
      <c r="L35" s="68">
        <v>42.95</v>
      </c>
    </row>
    <row r="36" spans="1:12" ht="15" x14ac:dyDescent="0.25">
      <c r="A36" s="14"/>
      <c r="B36" s="15"/>
      <c r="C36" s="11"/>
      <c r="D36" s="7" t="s">
        <v>29</v>
      </c>
      <c r="E36" s="60" t="s">
        <v>74</v>
      </c>
      <c r="F36" s="62">
        <v>170</v>
      </c>
      <c r="G36" s="62">
        <v>5</v>
      </c>
      <c r="H36" s="62">
        <v>6</v>
      </c>
      <c r="I36" s="64">
        <v>23</v>
      </c>
      <c r="J36" s="62">
        <v>165</v>
      </c>
      <c r="K36" s="66" t="s">
        <v>81</v>
      </c>
      <c r="L36" s="68">
        <v>16.989999999999998</v>
      </c>
    </row>
    <row r="37" spans="1:12" ht="15" x14ac:dyDescent="0.25">
      <c r="A37" s="14"/>
      <c r="B37" s="15"/>
      <c r="C37" s="11"/>
      <c r="D37" s="7" t="s">
        <v>30</v>
      </c>
      <c r="E37" s="60" t="s">
        <v>75</v>
      </c>
      <c r="F37" s="62">
        <v>200</v>
      </c>
      <c r="G37" s="62">
        <v>0</v>
      </c>
      <c r="H37" s="62">
        <v>0</v>
      </c>
      <c r="I37" s="64">
        <v>29</v>
      </c>
      <c r="J37" s="62">
        <v>119</v>
      </c>
      <c r="K37" s="66" t="s">
        <v>82</v>
      </c>
      <c r="L37" s="68">
        <v>18.760000000000002</v>
      </c>
    </row>
    <row r="38" spans="1:12" ht="15" x14ac:dyDescent="0.25">
      <c r="A38" s="14"/>
      <c r="B38" s="15"/>
      <c r="C38" s="11"/>
      <c r="D38" s="7" t="s">
        <v>31</v>
      </c>
      <c r="E38" s="60" t="s">
        <v>54</v>
      </c>
      <c r="F38" s="62">
        <v>20</v>
      </c>
      <c r="G38" s="62">
        <v>1</v>
      </c>
      <c r="H38" s="62">
        <v>0</v>
      </c>
      <c r="I38" s="64">
        <v>9</v>
      </c>
      <c r="J38" s="62">
        <v>41</v>
      </c>
      <c r="K38" s="66" t="s">
        <v>62</v>
      </c>
      <c r="L38" s="68">
        <v>2.86</v>
      </c>
    </row>
    <row r="39" spans="1:12" ht="15" x14ac:dyDescent="0.25">
      <c r="A39" s="14"/>
      <c r="B39" s="15"/>
      <c r="C39" s="11"/>
      <c r="D39" s="7" t="s">
        <v>32</v>
      </c>
      <c r="E39" s="60" t="s">
        <v>55</v>
      </c>
      <c r="F39" s="62">
        <v>20</v>
      </c>
      <c r="G39" s="62">
        <v>1</v>
      </c>
      <c r="H39" s="62">
        <v>0</v>
      </c>
      <c r="I39" s="64">
        <v>9</v>
      </c>
      <c r="J39" s="62">
        <v>41</v>
      </c>
      <c r="K39" s="66" t="s">
        <v>62</v>
      </c>
      <c r="L39" s="68">
        <v>2.8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480</v>
      </c>
      <c r="G42" s="19">
        <f t="shared" ref="G42" si="10">SUM(G33:G41)</f>
        <v>25</v>
      </c>
      <c r="H42" s="19">
        <f t="shared" ref="H42" si="11">SUM(H33:H41)</f>
        <v>24</v>
      </c>
      <c r="I42" s="19">
        <f t="shared" ref="I42" si="12">SUM(I33:I41)</f>
        <v>102</v>
      </c>
      <c r="J42" s="19">
        <f t="shared" ref="J42:L42" si="13">SUM(J33:J41)</f>
        <v>750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780</v>
      </c>
      <c r="G43" s="32">
        <f t="shared" ref="G43" si="14">G32+G42</f>
        <v>45</v>
      </c>
      <c r="H43" s="32">
        <f t="shared" ref="H43" si="15">H32+H42</f>
        <v>47</v>
      </c>
      <c r="I43" s="32">
        <f t="shared" ref="I43" si="16">I32+I42</f>
        <v>176</v>
      </c>
      <c r="J43" s="32">
        <f t="shared" ref="J43:L43" si="17">J32+J42</f>
        <v>1277</v>
      </c>
      <c r="K43" s="32"/>
      <c r="L43" s="32">
        <f t="shared" si="17"/>
        <v>202.5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9" t="s">
        <v>83</v>
      </c>
      <c r="F44" s="61">
        <v>200</v>
      </c>
      <c r="G44" s="61">
        <v>7</v>
      </c>
      <c r="H44" s="61">
        <v>11</v>
      </c>
      <c r="I44" s="63">
        <v>38</v>
      </c>
      <c r="J44" s="61">
        <v>248</v>
      </c>
      <c r="K44" s="65" t="s">
        <v>87</v>
      </c>
      <c r="L44" s="67">
        <v>26.21</v>
      </c>
    </row>
    <row r="45" spans="1:12" ht="15" x14ac:dyDescent="0.25">
      <c r="A45" s="23"/>
      <c r="B45" s="15"/>
      <c r="C45" s="11"/>
      <c r="D45" s="7" t="s">
        <v>22</v>
      </c>
      <c r="E45" s="60" t="s">
        <v>84</v>
      </c>
      <c r="F45" s="62" t="s">
        <v>86</v>
      </c>
      <c r="G45" s="62">
        <v>2</v>
      </c>
      <c r="H45" s="62">
        <v>1</v>
      </c>
      <c r="I45" s="64">
        <v>16</v>
      </c>
      <c r="J45" s="62">
        <v>81</v>
      </c>
      <c r="K45" s="66" t="s">
        <v>88</v>
      </c>
      <c r="L45" s="68">
        <v>9.8000000000000007</v>
      </c>
    </row>
    <row r="46" spans="1:12" ht="15" x14ac:dyDescent="0.25">
      <c r="A46" s="23"/>
      <c r="B46" s="15"/>
      <c r="C46" s="11"/>
      <c r="D46" s="7" t="s">
        <v>23</v>
      </c>
      <c r="E46" s="60" t="s">
        <v>65</v>
      </c>
      <c r="F46" s="62">
        <v>20</v>
      </c>
      <c r="G46" s="62">
        <v>2</v>
      </c>
      <c r="H46" s="62">
        <v>1</v>
      </c>
      <c r="I46" s="64">
        <v>10</v>
      </c>
      <c r="J46" s="62">
        <v>52</v>
      </c>
      <c r="K46" s="66" t="s">
        <v>62</v>
      </c>
      <c r="L46" s="68">
        <v>4.9000000000000004</v>
      </c>
    </row>
    <row r="47" spans="1:12" ht="15.75" thickBot="1" x14ac:dyDescent="0.3">
      <c r="A47" s="23"/>
      <c r="B47" s="15"/>
      <c r="C47" s="11"/>
      <c r="D47" s="7"/>
      <c r="E47" s="70" t="s">
        <v>85</v>
      </c>
      <c r="F47" s="72">
        <v>65</v>
      </c>
      <c r="G47" s="72">
        <v>7</v>
      </c>
      <c r="H47" s="72">
        <v>10</v>
      </c>
      <c r="I47" s="76">
        <v>9</v>
      </c>
      <c r="J47" s="72">
        <v>149</v>
      </c>
      <c r="K47" s="78" t="s">
        <v>89</v>
      </c>
      <c r="L47" s="74">
        <v>40.090000000000003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285</v>
      </c>
      <c r="G51" s="19">
        <f t="shared" ref="G51" si="18">SUM(G44:G50)</f>
        <v>18</v>
      </c>
      <c r="H51" s="19">
        <f t="shared" ref="H51" si="19">SUM(H44:H50)</f>
        <v>23</v>
      </c>
      <c r="I51" s="19">
        <f t="shared" ref="I51" si="20">SUM(I44:I50)</f>
        <v>73</v>
      </c>
      <c r="J51" s="19">
        <f t="shared" ref="J51:L51" si="21">SUM(J44:J50)</f>
        <v>530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9" t="s">
        <v>90</v>
      </c>
      <c r="F52" s="71">
        <v>65</v>
      </c>
      <c r="G52" s="71">
        <v>0</v>
      </c>
      <c r="H52" s="71">
        <v>4</v>
      </c>
      <c r="I52" s="75">
        <v>2</v>
      </c>
      <c r="J52" s="71">
        <v>43</v>
      </c>
      <c r="K52" s="77" t="s">
        <v>94</v>
      </c>
      <c r="L52" s="73">
        <v>13.65</v>
      </c>
    </row>
    <row r="53" spans="1:12" ht="15" x14ac:dyDescent="0.25">
      <c r="A53" s="23"/>
      <c r="B53" s="15"/>
      <c r="C53" s="11"/>
      <c r="D53" s="7" t="s">
        <v>27</v>
      </c>
      <c r="E53" s="60" t="s">
        <v>91</v>
      </c>
      <c r="F53" s="62" t="s">
        <v>76</v>
      </c>
      <c r="G53" s="62">
        <v>9</v>
      </c>
      <c r="H53" s="62">
        <v>8</v>
      </c>
      <c r="I53" s="64">
        <v>8</v>
      </c>
      <c r="J53" s="62">
        <v>144</v>
      </c>
      <c r="K53" s="66" t="s">
        <v>95</v>
      </c>
      <c r="L53" s="68">
        <v>24.26</v>
      </c>
    </row>
    <row r="54" spans="1:12" ht="15.75" thickBot="1" x14ac:dyDescent="0.3">
      <c r="A54" s="23"/>
      <c r="B54" s="15"/>
      <c r="C54" s="11"/>
      <c r="D54" s="7" t="s">
        <v>28</v>
      </c>
      <c r="E54" s="70" t="s">
        <v>85</v>
      </c>
      <c r="F54" s="62">
        <v>90</v>
      </c>
      <c r="G54" s="62">
        <v>9</v>
      </c>
      <c r="H54" s="62">
        <v>13</v>
      </c>
      <c r="I54" s="64">
        <v>12</v>
      </c>
      <c r="J54" s="62">
        <v>206</v>
      </c>
      <c r="K54" s="78" t="s">
        <v>89</v>
      </c>
      <c r="L54" s="68">
        <v>54.41</v>
      </c>
    </row>
    <row r="55" spans="1:12" ht="15" x14ac:dyDescent="0.25">
      <c r="A55" s="23"/>
      <c r="B55" s="15"/>
      <c r="C55" s="11"/>
      <c r="D55" s="7" t="s">
        <v>29</v>
      </c>
      <c r="E55" s="60" t="s">
        <v>92</v>
      </c>
      <c r="F55" s="62">
        <v>160</v>
      </c>
      <c r="G55" s="62">
        <v>13</v>
      </c>
      <c r="H55" s="62">
        <v>10</v>
      </c>
      <c r="I55" s="64">
        <v>33</v>
      </c>
      <c r="J55" s="62">
        <v>274</v>
      </c>
      <c r="K55" s="66" t="s">
        <v>96</v>
      </c>
      <c r="L55" s="68">
        <v>8.69</v>
      </c>
    </row>
    <row r="56" spans="1:12" ht="15" x14ac:dyDescent="0.25">
      <c r="A56" s="23"/>
      <c r="B56" s="15"/>
      <c r="C56" s="11"/>
      <c r="D56" s="7" t="s">
        <v>30</v>
      </c>
      <c r="E56" s="60" t="s">
        <v>93</v>
      </c>
      <c r="F56" s="62">
        <v>200</v>
      </c>
      <c r="G56" s="62">
        <v>0</v>
      </c>
      <c r="H56" s="62">
        <v>0</v>
      </c>
      <c r="I56" s="64">
        <v>28</v>
      </c>
      <c r="J56" s="62">
        <v>115</v>
      </c>
      <c r="K56" s="66" t="s">
        <v>97</v>
      </c>
      <c r="L56" s="68">
        <v>14.83</v>
      </c>
    </row>
    <row r="57" spans="1:12" ht="15" x14ac:dyDescent="0.25">
      <c r="A57" s="23"/>
      <c r="B57" s="15"/>
      <c r="C57" s="11"/>
      <c r="D57" s="7" t="s">
        <v>31</v>
      </c>
      <c r="E57" s="60" t="s">
        <v>54</v>
      </c>
      <c r="F57" s="62">
        <v>20</v>
      </c>
      <c r="G57" s="62">
        <v>1</v>
      </c>
      <c r="H57" s="62">
        <v>0</v>
      </c>
      <c r="I57" s="64">
        <v>9</v>
      </c>
      <c r="J57" s="62">
        <v>41</v>
      </c>
      <c r="K57" s="66" t="s">
        <v>62</v>
      </c>
      <c r="L57" s="68">
        <v>2.86</v>
      </c>
    </row>
    <row r="58" spans="1:12" ht="15" x14ac:dyDescent="0.25">
      <c r="A58" s="23"/>
      <c r="B58" s="15"/>
      <c r="C58" s="11"/>
      <c r="D58" s="7" t="s">
        <v>32</v>
      </c>
      <c r="E58" s="60" t="s">
        <v>55</v>
      </c>
      <c r="F58" s="62">
        <v>20</v>
      </c>
      <c r="G58" s="62">
        <v>1</v>
      </c>
      <c r="H58" s="62">
        <v>0</v>
      </c>
      <c r="I58" s="64">
        <v>9</v>
      </c>
      <c r="J58" s="62">
        <v>41</v>
      </c>
      <c r="K58" s="66" t="s">
        <v>62</v>
      </c>
      <c r="L58" s="68">
        <v>2.8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555</v>
      </c>
      <c r="G61" s="19">
        <f t="shared" ref="G61" si="22">SUM(G52:G60)</f>
        <v>33</v>
      </c>
      <c r="H61" s="19">
        <f t="shared" ref="H61" si="23">SUM(H52:H60)</f>
        <v>35</v>
      </c>
      <c r="I61" s="19">
        <f t="shared" ref="I61" si="24">SUM(I52:I60)</f>
        <v>101</v>
      </c>
      <c r="J61" s="19">
        <f t="shared" ref="J61:L61" si="25">SUM(J52:J60)</f>
        <v>864</v>
      </c>
      <c r="K61" s="25"/>
      <c r="L61" s="19">
        <f t="shared" si="25"/>
        <v>121.49999999999999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840</v>
      </c>
      <c r="G62" s="32">
        <f t="shared" ref="G62" si="26">G51+G61</f>
        <v>51</v>
      </c>
      <c r="H62" s="32">
        <f t="shared" ref="H62" si="27">H51+H61</f>
        <v>58</v>
      </c>
      <c r="I62" s="32">
        <f t="shared" ref="I62" si="28">I51+I61</f>
        <v>174</v>
      </c>
      <c r="J62" s="32">
        <f t="shared" ref="J62:L62" si="29">J51+J61</f>
        <v>1394</v>
      </c>
      <c r="K62" s="32"/>
      <c r="L62" s="32">
        <f t="shared" si="29"/>
        <v>202.5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9" t="s">
        <v>98</v>
      </c>
      <c r="F63" s="61">
        <v>200</v>
      </c>
      <c r="G63" s="61">
        <v>6</v>
      </c>
      <c r="H63" s="61">
        <v>9</v>
      </c>
      <c r="I63" s="63">
        <v>33</v>
      </c>
      <c r="J63" s="61">
        <v>198</v>
      </c>
      <c r="K63" s="65" t="s">
        <v>103</v>
      </c>
      <c r="L63" s="67">
        <v>27.24</v>
      </c>
    </row>
    <row r="64" spans="1:12" ht="15" x14ac:dyDescent="0.25">
      <c r="A64" s="23"/>
      <c r="B64" s="15"/>
      <c r="C64" s="11"/>
      <c r="D64" s="7" t="s">
        <v>22</v>
      </c>
      <c r="E64" s="60" t="s">
        <v>99</v>
      </c>
      <c r="F64" s="62" t="s">
        <v>101</v>
      </c>
      <c r="G64" s="62">
        <v>0</v>
      </c>
      <c r="H64" s="62">
        <v>0</v>
      </c>
      <c r="I64" s="64">
        <v>15</v>
      </c>
      <c r="J64" s="62">
        <v>60</v>
      </c>
      <c r="K64" s="66" t="s">
        <v>104</v>
      </c>
      <c r="L64" s="68">
        <v>3.68</v>
      </c>
    </row>
    <row r="65" spans="1:12" ht="15" x14ac:dyDescent="0.25">
      <c r="A65" s="23"/>
      <c r="B65" s="15"/>
      <c r="C65" s="11"/>
      <c r="D65" s="7" t="s">
        <v>23</v>
      </c>
      <c r="E65" s="60" t="s">
        <v>65</v>
      </c>
      <c r="F65" s="62">
        <v>20</v>
      </c>
      <c r="G65" s="62">
        <v>2</v>
      </c>
      <c r="H65" s="62">
        <v>1</v>
      </c>
      <c r="I65" s="64">
        <v>10</v>
      </c>
      <c r="J65" s="62">
        <v>52</v>
      </c>
      <c r="K65" s="66" t="s">
        <v>62</v>
      </c>
      <c r="L65" s="68">
        <v>4.9000000000000004</v>
      </c>
    </row>
    <row r="66" spans="1:12" ht="15.75" thickBot="1" x14ac:dyDescent="0.3">
      <c r="A66" s="23"/>
      <c r="B66" s="15"/>
      <c r="C66" s="11"/>
      <c r="D66" s="7"/>
      <c r="E66" s="70" t="s">
        <v>100</v>
      </c>
      <c r="F66" s="72" t="s">
        <v>102</v>
      </c>
      <c r="G66" s="72">
        <v>11</v>
      </c>
      <c r="H66" s="72">
        <v>8</v>
      </c>
      <c r="I66" s="76">
        <v>18</v>
      </c>
      <c r="J66" s="72">
        <v>185</v>
      </c>
      <c r="K66" s="78" t="s">
        <v>105</v>
      </c>
      <c r="L66" s="74">
        <v>45.18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220</v>
      </c>
      <c r="G70" s="19">
        <f t="shared" ref="G70" si="30">SUM(G63:G69)</f>
        <v>19</v>
      </c>
      <c r="H70" s="19">
        <f t="shared" ref="H70" si="31">SUM(H63:H69)</f>
        <v>18</v>
      </c>
      <c r="I70" s="19">
        <f t="shared" ref="I70" si="32">SUM(I63:I69)</f>
        <v>76</v>
      </c>
      <c r="J70" s="19">
        <f t="shared" ref="J70:L70" si="33">SUM(J63:J69)</f>
        <v>495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9" t="s">
        <v>106</v>
      </c>
      <c r="F71" s="71">
        <v>75</v>
      </c>
      <c r="G71" s="71">
        <v>1</v>
      </c>
      <c r="H71" s="71">
        <v>5</v>
      </c>
      <c r="I71" s="75">
        <v>3</v>
      </c>
      <c r="J71" s="71">
        <v>58</v>
      </c>
      <c r="K71" s="77" t="s">
        <v>111</v>
      </c>
      <c r="L71" s="73">
        <v>15.88</v>
      </c>
    </row>
    <row r="72" spans="1:12" ht="15" x14ac:dyDescent="0.25">
      <c r="A72" s="23"/>
      <c r="B72" s="15"/>
      <c r="C72" s="11"/>
      <c r="D72" s="7" t="s">
        <v>27</v>
      </c>
      <c r="E72" s="60" t="s">
        <v>107</v>
      </c>
      <c r="F72" s="62" t="s">
        <v>56</v>
      </c>
      <c r="G72" s="62">
        <v>8</v>
      </c>
      <c r="H72" s="62">
        <v>8</v>
      </c>
      <c r="I72" s="64">
        <v>12</v>
      </c>
      <c r="J72" s="62">
        <v>159</v>
      </c>
      <c r="K72" s="66" t="s">
        <v>112</v>
      </c>
      <c r="L72" s="68">
        <v>15.9</v>
      </c>
    </row>
    <row r="73" spans="1:12" ht="15" x14ac:dyDescent="0.25">
      <c r="A73" s="23"/>
      <c r="B73" s="15"/>
      <c r="C73" s="11"/>
      <c r="D73" s="7" t="s">
        <v>28</v>
      </c>
      <c r="E73" s="60" t="s">
        <v>108</v>
      </c>
      <c r="F73" s="62">
        <v>90</v>
      </c>
      <c r="G73" s="62">
        <v>8</v>
      </c>
      <c r="H73" s="62">
        <v>7</v>
      </c>
      <c r="I73" s="64">
        <v>10</v>
      </c>
      <c r="J73" s="62">
        <v>128</v>
      </c>
      <c r="K73" s="66" t="s">
        <v>113</v>
      </c>
      <c r="L73" s="68">
        <v>25.7</v>
      </c>
    </row>
    <row r="74" spans="1:12" ht="15" x14ac:dyDescent="0.25">
      <c r="A74" s="23"/>
      <c r="B74" s="15"/>
      <c r="C74" s="11"/>
      <c r="D74" s="7" t="s">
        <v>29</v>
      </c>
      <c r="E74" s="60" t="s">
        <v>109</v>
      </c>
      <c r="F74" s="62">
        <v>165</v>
      </c>
      <c r="G74" s="62">
        <v>3</v>
      </c>
      <c r="H74" s="62">
        <v>5</v>
      </c>
      <c r="I74" s="64">
        <v>23</v>
      </c>
      <c r="J74" s="62">
        <v>151</v>
      </c>
      <c r="K74" s="66" t="s">
        <v>114</v>
      </c>
      <c r="L74" s="68">
        <v>30.35</v>
      </c>
    </row>
    <row r="75" spans="1:12" ht="15" x14ac:dyDescent="0.25">
      <c r="A75" s="23"/>
      <c r="B75" s="15"/>
      <c r="C75" s="11"/>
      <c r="D75" s="7" t="s">
        <v>30</v>
      </c>
      <c r="E75" s="60" t="s">
        <v>110</v>
      </c>
      <c r="F75" s="62">
        <v>200</v>
      </c>
      <c r="G75" s="62">
        <v>0</v>
      </c>
      <c r="H75" s="62">
        <v>0</v>
      </c>
      <c r="I75" s="64">
        <v>34</v>
      </c>
      <c r="J75" s="62">
        <v>139</v>
      </c>
      <c r="K75" s="66" t="s">
        <v>115</v>
      </c>
      <c r="L75" s="68">
        <v>28.01</v>
      </c>
    </row>
    <row r="76" spans="1:12" ht="15" x14ac:dyDescent="0.25">
      <c r="A76" s="23"/>
      <c r="B76" s="15"/>
      <c r="C76" s="11"/>
      <c r="D76" s="7" t="s">
        <v>31</v>
      </c>
      <c r="E76" s="60" t="s">
        <v>54</v>
      </c>
      <c r="F76" s="62">
        <v>20</v>
      </c>
      <c r="G76" s="62">
        <v>1</v>
      </c>
      <c r="H76" s="62">
        <v>0</v>
      </c>
      <c r="I76" s="64">
        <v>9</v>
      </c>
      <c r="J76" s="62">
        <v>41</v>
      </c>
      <c r="K76" s="66" t="s">
        <v>62</v>
      </c>
      <c r="L76" s="68">
        <v>2.86</v>
      </c>
    </row>
    <row r="77" spans="1:12" ht="15" x14ac:dyDescent="0.25">
      <c r="A77" s="23"/>
      <c r="B77" s="15"/>
      <c r="C77" s="11"/>
      <c r="D77" s="7" t="s">
        <v>32</v>
      </c>
      <c r="E77" s="60" t="s">
        <v>55</v>
      </c>
      <c r="F77" s="62">
        <v>20</v>
      </c>
      <c r="G77" s="62">
        <v>1</v>
      </c>
      <c r="H77" s="62">
        <v>0</v>
      </c>
      <c r="I77" s="64">
        <v>9</v>
      </c>
      <c r="J77" s="62">
        <v>41</v>
      </c>
      <c r="K77" s="66" t="s">
        <v>62</v>
      </c>
      <c r="L77" s="68">
        <v>2.8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570</v>
      </c>
      <c r="G80" s="19">
        <f t="shared" ref="G80" si="34">SUM(G71:G79)</f>
        <v>22</v>
      </c>
      <c r="H80" s="19">
        <f t="shared" ref="H80" si="35">SUM(H71:H79)</f>
        <v>25</v>
      </c>
      <c r="I80" s="19">
        <f t="shared" ref="I80" si="36">SUM(I71:I79)</f>
        <v>100</v>
      </c>
      <c r="J80" s="19">
        <f t="shared" ref="J80:L80" si="37">SUM(J71:J79)</f>
        <v>717</v>
      </c>
      <c r="K80" s="25"/>
      <c r="L80" s="19">
        <f t="shared" si="37"/>
        <v>121.50000000000001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790</v>
      </c>
      <c r="G81" s="32">
        <f t="shared" ref="G81" si="38">G70+G80</f>
        <v>41</v>
      </c>
      <c r="H81" s="32">
        <f t="shared" ref="H81" si="39">H70+H80</f>
        <v>43</v>
      </c>
      <c r="I81" s="32">
        <f t="shared" ref="I81" si="40">I70+I80</f>
        <v>176</v>
      </c>
      <c r="J81" s="32">
        <f t="shared" ref="J81:L81" si="41">J70+J80</f>
        <v>1212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9" t="s">
        <v>116</v>
      </c>
      <c r="F82" s="61">
        <v>180</v>
      </c>
      <c r="G82" s="61">
        <v>5</v>
      </c>
      <c r="H82" s="61">
        <v>5</v>
      </c>
      <c r="I82" s="63">
        <v>28</v>
      </c>
      <c r="J82" s="61">
        <v>134</v>
      </c>
      <c r="K82" s="65" t="s">
        <v>119</v>
      </c>
      <c r="L82" s="67">
        <v>25.81</v>
      </c>
    </row>
    <row r="83" spans="1:12" ht="15" x14ac:dyDescent="0.25">
      <c r="A83" s="23"/>
      <c r="B83" s="15"/>
      <c r="C83" s="11"/>
      <c r="D83" s="7" t="s">
        <v>22</v>
      </c>
      <c r="E83" s="60" t="s">
        <v>42</v>
      </c>
      <c r="F83" s="62">
        <v>200</v>
      </c>
      <c r="G83" s="62">
        <v>4</v>
      </c>
      <c r="H83" s="62">
        <v>4</v>
      </c>
      <c r="I83" s="64">
        <v>18</v>
      </c>
      <c r="J83" s="62">
        <v>119</v>
      </c>
      <c r="K83" s="66" t="s">
        <v>46</v>
      </c>
      <c r="L83" s="68">
        <v>20.100000000000001</v>
      </c>
    </row>
    <row r="84" spans="1:12" ht="15" x14ac:dyDescent="0.25">
      <c r="A84" s="23"/>
      <c r="B84" s="15"/>
      <c r="C84" s="11"/>
      <c r="D84" s="7" t="s">
        <v>23</v>
      </c>
      <c r="E84" s="60" t="s">
        <v>117</v>
      </c>
      <c r="F84" s="62">
        <v>60</v>
      </c>
      <c r="G84" s="62">
        <v>4</v>
      </c>
      <c r="H84" s="62">
        <v>3</v>
      </c>
      <c r="I84" s="64">
        <v>29</v>
      </c>
      <c r="J84" s="62">
        <v>145</v>
      </c>
      <c r="K84" s="66" t="s">
        <v>120</v>
      </c>
      <c r="L84" s="68">
        <v>3.95</v>
      </c>
    </row>
    <row r="85" spans="1:12" ht="15.75" thickBot="1" x14ac:dyDescent="0.3">
      <c r="A85" s="23"/>
      <c r="B85" s="15"/>
      <c r="C85" s="11"/>
      <c r="D85" s="7" t="s">
        <v>24</v>
      </c>
      <c r="E85" s="70" t="s">
        <v>118</v>
      </c>
      <c r="F85" s="72">
        <v>70</v>
      </c>
      <c r="G85" s="72">
        <v>2</v>
      </c>
      <c r="H85" s="72">
        <v>5</v>
      </c>
      <c r="I85" s="76">
        <v>16</v>
      </c>
      <c r="J85" s="72">
        <v>73</v>
      </c>
      <c r="K85" s="78" t="s">
        <v>121</v>
      </c>
      <c r="L85" s="74">
        <v>31.14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15</v>
      </c>
      <c r="H89" s="19">
        <f t="shared" ref="H89" si="43">SUM(H82:H88)</f>
        <v>17</v>
      </c>
      <c r="I89" s="19">
        <f t="shared" ref="I89" si="44">SUM(I82:I88)</f>
        <v>91</v>
      </c>
      <c r="J89" s="19">
        <f t="shared" ref="J89:L89" si="45">SUM(J82:J88)</f>
        <v>471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122</v>
      </c>
      <c r="F90" s="71">
        <v>60</v>
      </c>
      <c r="G90" s="71">
        <v>1</v>
      </c>
      <c r="H90" s="71">
        <v>5</v>
      </c>
      <c r="I90" s="75">
        <v>5</v>
      </c>
      <c r="J90" s="71">
        <v>67</v>
      </c>
      <c r="K90" s="77" t="s">
        <v>128</v>
      </c>
      <c r="L90" s="73">
        <v>11.26</v>
      </c>
    </row>
    <row r="91" spans="1:12" ht="15" x14ac:dyDescent="0.25">
      <c r="A91" s="23"/>
      <c r="B91" s="15"/>
      <c r="C91" s="11"/>
      <c r="D91" s="7" t="s">
        <v>27</v>
      </c>
      <c r="E91" s="60" t="s">
        <v>123</v>
      </c>
      <c r="F91" s="62" t="s">
        <v>76</v>
      </c>
      <c r="G91" s="62">
        <v>9</v>
      </c>
      <c r="H91" s="62">
        <v>8</v>
      </c>
      <c r="I91" s="64">
        <v>11</v>
      </c>
      <c r="J91" s="62">
        <v>158</v>
      </c>
      <c r="K91" s="66" t="s">
        <v>129</v>
      </c>
      <c r="L91" s="68">
        <v>27.13</v>
      </c>
    </row>
    <row r="92" spans="1:12" ht="15" x14ac:dyDescent="0.25">
      <c r="A92" s="23"/>
      <c r="B92" s="15"/>
      <c r="C92" s="11"/>
      <c r="D92" s="7" t="s">
        <v>28</v>
      </c>
      <c r="E92" s="60" t="s">
        <v>124</v>
      </c>
      <c r="F92" s="62" t="s">
        <v>127</v>
      </c>
      <c r="G92" s="62">
        <v>13</v>
      </c>
      <c r="H92" s="62">
        <v>11</v>
      </c>
      <c r="I92" s="64">
        <v>4</v>
      </c>
      <c r="J92" s="62">
        <v>185</v>
      </c>
      <c r="K92" s="66" t="s">
        <v>130</v>
      </c>
      <c r="L92" s="68">
        <v>56.79</v>
      </c>
    </row>
    <row r="93" spans="1:12" ht="15" x14ac:dyDescent="0.25">
      <c r="A93" s="23"/>
      <c r="B93" s="15"/>
      <c r="C93" s="11"/>
      <c r="D93" s="7" t="s">
        <v>29</v>
      </c>
      <c r="E93" s="60" t="s">
        <v>125</v>
      </c>
      <c r="F93" s="62">
        <v>150</v>
      </c>
      <c r="G93" s="62">
        <v>0</v>
      </c>
      <c r="H93" s="62">
        <v>7</v>
      </c>
      <c r="I93" s="64">
        <v>31</v>
      </c>
      <c r="J93" s="62">
        <v>193</v>
      </c>
      <c r="K93" s="66" t="s">
        <v>131</v>
      </c>
      <c r="L93" s="68">
        <v>14.38</v>
      </c>
    </row>
    <row r="94" spans="1:12" ht="15" x14ac:dyDescent="0.25">
      <c r="A94" s="23"/>
      <c r="B94" s="15"/>
      <c r="C94" s="11"/>
      <c r="D94" s="7" t="s">
        <v>30</v>
      </c>
      <c r="E94" s="60" t="s">
        <v>126</v>
      </c>
      <c r="F94" s="62">
        <v>200</v>
      </c>
      <c r="G94" s="62">
        <v>1</v>
      </c>
      <c r="H94" s="62">
        <v>0</v>
      </c>
      <c r="I94" s="64">
        <v>34</v>
      </c>
      <c r="J94" s="62">
        <v>132</v>
      </c>
      <c r="K94" s="66" t="s">
        <v>132</v>
      </c>
      <c r="L94" s="68">
        <v>6.28</v>
      </c>
    </row>
    <row r="95" spans="1:12" ht="15" x14ac:dyDescent="0.25">
      <c r="A95" s="23"/>
      <c r="B95" s="15"/>
      <c r="C95" s="11"/>
      <c r="D95" s="7" t="s">
        <v>31</v>
      </c>
      <c r="E95" s="60" t="s">
        <v>54</v>
      </c>
      <c r="F95" s="62">
        <v>20</v>
      </c>
      <c r="G95" s="62">
        <v>1</v>
      </c>
      <c r="H95" s="62">
        <v>0</v>
      </c>
      <c r="I95" s="64">
        <v>9</v>
      </c>
      <c r="J95" s="62">
        <v>41</v>
      </c>
      <c r="K95" s="66" t="s">
        <v>62</v>
      </c>
      <c r="L95" s="68">
        <v>2.86</v>
      </c>
    </row>
    <row r="96" spans="1:12" ht="15" x14ac:dyDescent="0.25">
      <c r="A96" s="23"/>
      <c r="B96" s="15"/>
      <c r="C96" s="11"/>
      <c r="D96" s="7" t="s">
        <v>32</v>
      </c>
      <c r="E96" s="60" t="s">
        <v>55</v>
      </c>
      <c r="F96" s="62">
        <v>20</v>
      </c>
      <c r="G96" s="62">
        <v>1</v>
      </c>
      <c r="H96" s="62">
        <v>0</v>
      </c>
      <c r="I96" s="64">
        <v>9</v>
      </c>
      <c r="J96" s="62">
        <v>41</v>
      </c>
      <c r="K96" s="66" t="s">
        <v>62</v>
      </c>
      <c r="L96" s="68">
        <v>2.8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450</v>
      </c>
      <c r="G99" s="19">
        <f t="shared" ref="G99" si="46">SUM(G90:G98)</f>
        <v>26</v>
      </c>
      <c r="H99" s="19">
        <f t="shared" ref="H99" si="47">SUM(H90:H98)</f>
        <v>31</v>
      </c>
      <c r="I99" s="19">
        <f t="shared" ref="I99" si="48">SUM(I90:I98)</f>
        <v>103</v>
      </c>
      <c r="J99" s="19">
        <f t="shared" ref="J99:L99" si="49">SUM(J90:J98)</f>
        <v>817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960</v>
      </c>
      <c r="G100" s="32">
        <f t="shared" ref="G100" si="50">G89+G99</f>
        <v>41</v>
      </c>
      <c r="H100" s="32">
        <f t="shared" ref="H100" si="51">H89+H99</f>
        <v>48</v>
      </c>
      <c r="I100" s="32">
        <f t="shared" ref="I100" si="52">I89+I99</f>
        <v>194</v>
      </c>
      <c r="J100" s="32">
        <f t="shared" ref="J100:L100" si="53">J89+J99</f>
        <v>1288</v>
      </c>
      <c r="K100" s="32"/>
      <c r="L100" s="32">
        <f t="shared" si="53"/>
        <v>202.5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59" t="s">
        <v>133</v>
      </c>
      <c r="F120" s="61" t="s">
        <v>136</v>
      </c>
      <c r="G120" s="61">
        <v>9</v>
      </c>
      <c r="H120" s="61">
        <v>11</v>
      </c>
      <c r="I120" s="63">
        <v>46</v>
      </c>
      <c r="J120" s="61">
        <v>261</v>
      </c>
      <c r="K120" s="65" t="s">
        <v>68</v>
      </c>
      <c r="L120" s="67">
        <v>39.19</v>
      </c>
    </row>
    <row r="121" spans="1:12" ht="15" x14ac:dyDescent="0.25">
      <c r="A121" s="14"/>
      <c r="B121" s="15"/>
      <c r="C121" s="11"/>
      <c r="D121" s="7" t="s">
        <v>22</v>
      </c>
      <c r="E121" s="60" t="s">
        <v>134</v>
      </c>
      <c r="F121" s="62" t="s">
        <v>137</v>
      </c>
      <c r="G121" s="62">
        <v>0</v>
      </c>
      <c r="H121" s="62">
        <v>0</v>
      </c>
      <c r="I121" s="64">
        <v>15</v>
      </c>
      <c r="J121" s="62">
        <v>62</v>
      </c>
      <c r="K121" s="66" t="s">
        <v>138</v>
      </c>
      <c r="L121" s="68">
        <v>6.72</v>
      </c>
    </row>
    <row r="122" spans="1:12" ht="15" x14ac:dyDescent="0.25">
      <c r="A122" s="14"/>
      <c r="B122" s="15"/>
      <c r="C122" s="11"/>
      <c r="D122" s="7" t="s">
        <v>23</v>
      </c>
      <c r="E122" s="60" t="s">
        <v>43</v>
      </c>
      <c r="F122" s="62">
        <v>65</v>
      </c>
      <c r="G122" s="62">
        <v>6</v>
      </c>
      <c r="H122" s="62">
        <v>6</v>
      </c>
      <c r="I122" s="64">
        <v>41</v>
      </c>
      <c r="J122" s="62">
        <v>243</v>
      </c>
      <c r="K122" s="66" t="s">
        <v>47</v>
      </c>
      <c r="L122" s="68">
        <v>11.09</v>
      </c>
    </row>
    <row r="123" spans="1:12" ht="15" x14ac:dyDescent="0.25">
      <c r="A123" s="14"/>
      <c r="B123" s="15"/>
      <c r="C123" s="11"/>
      <c r="D123" s="7"/>
      <c r="E123" s="60" t="s">
        <v>135</v>
      </c>
      <c r="F123" s="62">
        <v>15</v>
      </c>
      <c r="G123" s="62">
        <v>4</v>
      </c>
      <c r="H123" s="62">
        <v>4</v>
      </c>
      <c r="I123" s="64">
        <v>0</v>
      </c>
      <c r="J123" s="62">
        <v>52</v>
      </c>
      <c r="K123" s="66" t="s">
        <v>139</v>
      </c>
      <c r="L123" s="68">
        <v>24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80</v>
      </c>
      <c r="G127" s="19">
        <f t="shared" ref="G127:J127" si="60">SUM(G120:G126)</f>
        <v>19</v>
      </c>
      <c r="H127" s="19">
        <f t="shared" si="60"/>
        <v>21</v>
      </c>
      <c r="I127" s="19">
        <f t="shared" si="60"/>
        <v>102</v>
      </c>
      <c r="J127" s="19">
        <f t="shared" si="60"/>
        <v>618</v>
      </c>
      <c r="K127" s="25"/>
      <c r="L127" s="19">
        <f t="shared" ref="L127" si="61">SUM(L120:L126)</f>
        <v>81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69" t="s">
        <v>140</v>
      </c>
      <c r="F128" s="71">
        <v>70</v>
      </c>
      <c r="G128" s="71">
        <v>1</v>
      </c>
      <c r="H128" s="71">
        <v>4</v>
      </c>
      <c r="I128" s="75">
        <v>3</v>
      </c>
      <c r="J128" s="71">
        <v>52</v>
      </c>
      <c r="K128" s="77" t="s">
        <v>145</v>
      </c>
      <c r="L128" s="73">
        <v>11.26</v>
      </c>
    </row>
    <row r="129" spans="1:12" ht="15" x14ac:dyDescent="0.25">
      <c r="A129" s="14"/>
      <c r="B129" s="15"/>
      <c r="C129" s="11"/>
      <c r="D129" s="7" t="s">
        <v>27</v>
      </c>
      <c r="E129" s="60" t="s">
        <v>141</v>
      </c>
      <c r="F129" s="62" t="s">
        <v>56</v>
      </c>
      <c r="G129" s="62">
        <v>9</v>
      </c>
      <c r="H129" s="62">
        <v>5</v>
      </c>
      <c r="I129" s="64">
        <v>18</v>
      </c>
      <c r="J129" s="62">
        <v>162</v>
      </c>
      <c r="K129" s="66" t="s">
        <v>146</v>
      </c>
      <c r="L129" s="68">
        <v>21.39</v>
      </c>
    </row>
    <row r="130" spans="1:12" ht="15.75" thickBot="1" x14ac:dyDescent="0.3">
      <c r="A130" s="14"/>
      <c r="B130" s="15"/>
      <c r="C130" s="11"/>
      <c r="D130" s="7" t="s">
        <v>28</v>
      </c>
      <c r="E130" s="70" t="s">
        <v>142</v>
      </c>
      <c r="F130" s="72">
        <v>90</v>
      </c>
      <c r="G130" s="72">
        <v>16</v>
      </c>
      <c r="H130" s="72">
        <v>13</v>
      </c>
      <c r="I130" s="76">
        <v>16</v>
      </c>
      <c r="J130" s="72">
        <v>228</v>
      </c>
      <c r="K130" s="78" t="s">
        <v>147</v>
      </c>
      <c r="L130" s="74">
        <v>47.83</v>
      </c>
    </row>
    <row r="131" spans="1:12" ht="15" x14ac:dyDescent="0.25">
      <c r="A131" s="14"/>
      <c r="B131" s="15"/>
      <c r="C131" s="11"/>
      <c r="D131" s="7" t="s">
        <v>29</v>
      </c>
      <c r="E131" s="60" t="s">
        <v>143</v>
      </c>
      <c r="F131" s="62">
        <v>150</v>
      </c>
      <c r="G131" s="62">
        <v>4</v>
      </c>
      <c r="H131" s="62">
        <v>4</v>
      </c>
      <c r="I131" s="64">
        <v>25</v>
      </c>
      <c r="J131" s="62">
        <v>152</v>
      </c>
      <c r="K131" s="66" t="s">
        <v>148</v>
      </c>
      <c r="L131" s="68">
        <v>13.91</v>
      </c>
    </row>
    <row r="132" spans="1:12" ht="15" x14ac:dyDescent="0.25">
      <c r="A132" s="14"/>
      <c r="B132" s="15"/>
      <c r="C132" s="11"/>
      <c r="D132" s="7" t="s">
        <v>30</v>
      </c>
      <c r="E132" s="60" t="s">
        <v>144</v>
      </c>
      <c r="F132" s="62">
        <v>200</v>
      </c>
      <c r="G132" s="62">
        <v>0</v>
      </c>
      <c r="H132" s="62">
        <v>0</v>
      </c>
      <c r="I132" s="64">
        <v>22</v>
      </c>
      <c r="J132" s="62">
        <v>88</v>
      </c>
      <c r="K132" s="66" t="s">
        <v>149</v>
      </c>
      <c r="L132" s="68">
        <v>21.45</v>
      </c>
    </row>
    <row r="133" spans="1:12" ht="15" x14ac:dyDescent="0.25">
      <c r="A133" s="14"/>
      <c r="B133" s="15"/>
      <c r="C133" s="11"/>
      <c r="D133" s="7" t="s">
        <v>31</v>
      </c>
      <c r="E133" s="60" t="s">
        <v>54</v>
      </c>
      <c r="F133" s="62">
        <v>20</v>
      </c>
      <c r="G133" s="62">
        <v>2</v>
      </c>
      <c r="H133" s="62">
        <v>0</v>
      </c>
      <c r="I133" s="64">
        <v>9</v>
      </c>
      <c r="J133" s="62">
        <v>52</v>
      </c>
      <c r="K133" s="66" t="s">
        <v>62</v>
      </c>
      <c r="L133" s="68">
        <v>2.86</v>
      </c>
    </row>
    <row r="134" spans="1:12" ht="15" x14ac:dyDescent="0.25">
      <c r="A134" s="14"/>
      <c r="B134" s="15"/>
      <c r="C134" s="11"/>
      <c r="D134" s="7" t="s">
        <v>32</v>
      </c>
      <c r="E134" s="60" t="s">
        <v>55</v>
      </c>
      <c r="F134" s="62">
        <v>20</v>
      </c>
      <c r="G134" s="62">
        <v>1</v>
      </c>
      <c r="H134" s="62">
        <v>0</v>
      </c>
      <c r="I134" s="64">
        <v>9</v>
      </c>
      <c r="J134" s="62">
        <v>41</v>
      </c>
      <c r="K134" s="66" t="s">
        <v>62</v>
      </c>
      <c r="L134" s="68">
        <v>2.8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550</v>
      </c>
      <c r="G137" s="19">
        <f t="shared" ref="G137:J137" si="62">SUM(G128:G136)</f>
        <v>33</v>
      </c>
      <c r="H137" s="19">
        <f t="shared" si="62"/>
        <v>26</v>
      </c>
      <c r="I137" s="19">
        <f t="shared" si="62"/>
        <v>102</v>
      </c>
      <c r="J137" s="19">
        <f t="shared" si="62"/>
        <v>775</v>
      </c>
      <c r="K137" s="25"/>
      <c r="L137" s="19">
        <f t="shared" ref="L137" si="63">SUM(L128:L136)</f>
        <v>121.49999999999999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630</v>
      </c>
      <c r="G138" s="32">
        <f t="shared" ref="G138" si="64">G127+G137</f>
        <v>52</v>
      </c>
      <c r="H138" s="32">
        <f t="shared" ref="H138" si="65">H127+H137</f>
        <v>47</v>
      </c>
      <c r="I138" s="32">
        <f t="shared" ref="I138" si="66">I127+I137</f>
        <v>204</v>
      </c>
      <c r="J138" s="32">
        <f t="shared" ref="J138:L138" si="67">J127+J137</f>
        <v>1393</v>
      </c>
      <c r="K138" s="32"/>
      <c r="L138" s="32">
        <f t="shared" si="67"/>
        <v>202.5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9" t="s">
        <v>63</v>
      </c>
      <c r="F139" s="61">
        <v>200</v>
      </c>
      <c r="G139" s="61">
        <v>8</v>
      </c>
      <c r="H139" s="61">
        <v>8</v>
      </c>
      <c r="I139" s="63">
        <v>43</v>
      </c>
      <c r="J139" s="61">
        <v>276</v>
      </c>
      <c r="K139" s="65" t="s">
        <v>150</v>
      </c>
      <c r="L139" s="67">
        <v>27.69</v>
      </c>
    </row>
    <row r="140" spans="1:12" ht="15" x14ac:dyDescent="0.25">
      <c r="A140" s="23"/>
      <c r="B140" s="15"/>
      <c r="C140" s="11"/>
      <c r="D140" s="7" t="s">
        <v>22</v>
      </c>
      <c r="E140" s="60" t="s">
        <v>64</v>
      </c>
      <c r="F140" s="62">
        <v>200</v>
      </c>
      <c r="G140" s="62">
        <v>3</v>
      </c>
      <c r="H140" s="62">
        <v>3</v>
      </c>
      <c r="I140" s="64">
        <v>16</v>
      </c>
      <c r="J140" s="62">
        <v>101</v>
      </c>
      <c r="K140" s="66" t="s">
        <v>69</v>
      </c>
      <c r="L140" s="68">
        <v>21.4</v>
      </c>
    </row>
    <row r="141" spans="1:12" ht="15" x14ac:dyDescent="0.25">
      <c r="A141" s="23"/>
      <c r="B141" s="15"/>
      <c r="C141" s="11"/>
      <c r="D141" s="7" t="s">
        <v>23</v>
      </c>
      <c r="E141" s="60" t="s">
        <v>65</v>
      </c>
      <c r="F141" s="62">
        <v>20</v>
      </c>
      <c r="G141" s="62">
        <v>2</v>
      </c>
      <c r="H141" s="62">
        <v>1</v>
      </c>
      <c r="I141" s="64">
        <v>10</v>
      </c>
      <c r="J141" s="62">
        <v>52</v>
      </c>
      <c r="K141" s="66" t="s">
        <v>62</v>
      </c>
      <c r="L141" s="68">
        <v>4.9000000000000004</v>
      </c>
    </row>
    <row r="142" spans="1:12" ht="15.75" customHeight="1" thickBot="1" x14ac:dyDescent="0.3">
      <c r="A142" s="23"/>
      <c r="B142" s="15"/>
      <c r="C142" s="11"/>
      <c r="D142" s="7"/>
      <c r="E142" s="70" t="s">
        <v>66</v>
      </c>
      <c r="F142" s="72">
        <v>80</v>
      </c>
      <c r="G142" s="72">
        <v>6</v>
      </c>
      <c r="H142" s="72">
        <v>12</v>
      </c>
      <c r="I142" s="76">
        <v>2</v>
      </c>
      <c r="J142" s="72">
        <v>146</v>
      </c>
      <c r="K142" s="78" t="s">
        <v>70</v>
      </c>
      <c r="L142" s="74">
        <v>27.01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19</v>
      </c>
      <c r="H146" s="19">
        <f t="shared" si="68"/>
        <v>24</v>
      </c>
      <c r="I146" s="19">
        <f t="shared" si="68"/>
        <v>71</v>
      </c>
      <c r="J146" s="19">
        <f t="shared" si="68"/>
        <v>575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69" t="s">
        <v>151</v>
      </c>
      <c r="F147" s="71">
        <v>80</v>
      </c>
      <c r="G147" s="71">
        <v>1</v>
      </c>
      <c r="H147" s="71">
        <v>5</v>
      </c>
      <c r="I147" s="75">
        <v>2</v>
      </c>
      <c r="J147" s="71">
        <v>56</v>
      </c>
      <c r="K147" s="77" t="s">
        <v>154</v>
      </c>
      <c r="L147" s="73">
        <v>17.190000000000001</v>
      </c>
    </row>
    <row r="148" spans="1:12" ht="15" x14ac:dyDescent="0.25">
      <c r="A148" s="23"/>
      <c r="B148" s="15"/>
      <c r="C148" s="11"/>
      <c r="D148" s="7" t="s">
        <v>27</v>
      </c>
      <c r="E148" s="60" t="s">
        <v>50</v>
      </c>
      <c r="F148" s="62" t="s">
        <v>76</v>
      </c>
      <c r="G148" s="62">
        <v>13</v>
      </c>
      <c r="H148" s="62">
        <v>8</v>
      </c>
      <c r="I148" s="64">
        <v>17</v>
      </c>
      <c r="J148" s="62">
        <v>203</v>
      </c>
      <c r="K148" s="66" t="s">
        <v>58</v>
      </c>
      <c r="L148" s="68">
        <v>24.03</v>
      </c>
    </row>
    <row r="149" spans="1:12" ht="15" x14ac:dyDescent="0.25">
      <c r="A149" s="23"/>
      <c r="B149" s="15"/>
      <c r="C149" s="11"/>
      <c r="D149" s="7" t="s">
        <v>28</v>
      </c>
      <c r="E149" s="60" t="s">
        <v>152</v>
      </c>
      <c r="F149" s="62" t="s">
        <v>153</v>
      </c>
      <c r="G149" s="62">
        <v>7</v>
      </c>
      <c r="H149" s="62">
        <v>9</v>
      </c>
      <c r="I149" s="64">
        <v>9</v>
      </c>
      <c r="J149" s="62">
        <v>144</v>
      </c>
      <c r="K149" s="66" t="s">
        <v>155</v>
      </c>
      <c r="L149" s="68">
        <v>39.799999999999997</v>
      </c>
    </row>
    <row r="150" spans="1:12" ht="15" x14ac:dyDescent="0.25">
      <c r="A150" s="23"/>
      <c r="B150" s="15"/>
      <c r="C150" s="11"/>
      <c r="D150" s="7" t="s">
        <v>29</v>
      </c>
      <c r="E150" s="60" t="s">
        <v>52</v>
      </c>
      <c r="F150" s="62">
        <v>150</v>
      </c>
      <c r="G150" s="62">
        <v>5</v>
      </c>
      <c r="H150" s="62">
        <v>4</v>
      </c>
      <c r="I150" s="64">
        <v>27</v>
      </c>
      <c r="J150" s="62">
        <v>196</v>
      </c>
      <c r="K150" s="66" t="s">
        <v>156</v>
      </c>
      <c r="L150" s="68">
        <v>16.059999999999999</v>
      </c>
    </row>
    <row r="151" spans="1:12" ht="15" x14ac:dyDescent="0.25">
      <c r="A151" s="23"/>
      <c r="B151" s="15"/>
      <c r="C151" s="11"/>
      <c r="D151" s="7" t="s">
        <v>30</v>
      </c>
      <c r="E151" s="60" t="s">
        <v>75</v>
      </c>
      <c r="F151" s="62">
        <v>200</v>
      </c>
      <c r="G151" s="62">
        <v>0</v>
      </c>
      <c r="H151" s="62">
        <v>0</v>
      </c>
      <c r="I151" s="64">
        <v>29</v>
      </c>
      <c r="J151" s="62">
        <v>119</v>
      </c>
      <c r="K151" s="66" t="s">
        <v>82</v>
      </c>
      <c r="L151" s="68">
        <v>18.760000000000002</v>
      </c>
    </row>
    <row r="152" spans="1:12" ht="15" x14ac:dyDescent="0.25">
      <c r="A152" s="23"/>
      <c r="B152" s="15"/>
      <c r="C152" s="11"/>
      <c r="D152" s="7" t="s">
        <v>31</v>
      </c>
      <c r="E152" s="60" t="s">
        <v>54</v>
      </c>
      <c r="F152" s="62">
        <v>20</v>
      </c>
      <c r="G152" s="62">
        <v>1</v>
      </c>
      <c r="H152" s="62">
        <v>0</v>
      </c>
      <c r="I152" s="64">
        <v>9</v>
      </c>
      <c r="J152" s="62">
        <v>41</v>
      </c>
      <c r="K152" s="66" t="s">
        <v>62</v>
      </c>
      <c r="L152" s="68">
        <v>2.86</v>
      </c>
    </row>
    <row r="153" spans="1:12" ht="15" x14ac:dyDescent="0.25">
      <c r="A153" s="23"/>
      <c r="B153" s="15"/>
      <c r="C153" s="11"/>
      <c r="D153" s="7" t="s">
        <v>32</v>
      </c>
      <c r="E153" s="60" t="s">
        <v>55</v>
      </c>
      <c r="F153" s="62">
        <v>20</v>
      </c>
      <c r="G153" s="62">
        <v>1</v>
      </c>
      <c r="H153" s="62">
        <v>0</v>
      </c>
      <c r="I153" s="64">
        <v>9</v>
      </c>
      <c r="J153" s="62">
        <v>41</v>
      </c>
      <c r="K153" s="66" t="s">
        <v>62</v>
      </c>
      <c r="L153" s="68">
        <v>2.8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470</v>
      </c>
      <c r="G156" s="19">
        <f t="shared" ref="G156:J156" si="70">SUM(G147:G155)</f>
        <v>28</v>
      </c>
      <c r="H156" s="19">
        <f t="shared" si="70"/>
        <v>26</v>
      </c>
      <c r="I156" s="19">
        <f t="shared" si="70"/>
        <v>102</v>
      </c>
      <c r="J156" s="19">
        <f t="shared" si="70"/>
        <v>800</v>
      </c>
      <c r="K156" s="25"/>
      <c r="L156" s="19">
        <f t="shared" ref="L156" si="71">SUM(L147:L155)</f>
        <v>121.5</v>
      </c>
    </row>
    <row r="157" spans="1:12" ht="15.75" thickBot="1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970</v>
      </c>
      <c r="G157" s="32">
        <f t="shared" ref="G157" si="72">G146+G156</f>
        <v>47</v>
      </c>
      <c r="H157" s="32">
        <f t="shared" ref="H157" si="73">H146+H156</f>
        <v>50</v>
      </c>
      <c r="I157" s="32">
        <f t="shared" ref="I157" si="74">I146+I156</f>
        <v>173</v>
      </c>
      <c r="J157" s="32">
        <f t="shared" ref="J157:L157" si="75">J146+J156</f>
        <v>1375</v>
      </c>
      <c r="K157" s="32"/>
      <c r="L157" s="32">
        <f t="shared" si="75"/>
        <v>202.5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9" t="s">
        <v>157</v>
      </c>
      <c r="F158" s="61">
        <v>200</v>
      </c>
      <c r="G158" s="61">
        <v>6</v>
      </c>
      <c r="H158" s="61">
        <v>9</v>
      </c>
      <c r="I158" s="63">
        <v>33</v>
      </c>
      <c r="J158" s="61">
        <v>198</v>
      </c>
      <c r="K158" s="65" t="s">
        <v>103</v>
      </c>
      <c r="L158" s="67">
        <v>27.24</v>
      </c>
    </row>
    <row r="159" spans="1:12" ht="15" x14ac:dyDescent="0.25">
      <c r="A159" s="23"/>
      <c r="B159" s="15"/>
      <c r="C159" s="11"/>
      <c r="D159" s="7" t="s">
        <v>22</v>
      </c>
      <c r="E159" s="60" t="s">
        <v>84</v>
      </c>
      <c r="F159" s="62" t="s">
        <v>86</v>
      </c>
      <c r="G159" s="62">
        <v>2</v>
      </c>
      <c r="H159" s="62">
        <v>1</v>
      </c>
      <c r="I159" s="64">
        <v>16</v>
      </c>
      <c r="J159" s="62">
        <v>81</v>
      </c>
      <c r="K159" s="66" t="s">
        <v>88</v>
      </c>
      <c r="L159" s="68">
        <v>9.8000000000000007</v>
      </c>
    </row>
    <row r="160" spans="1:12" ht="15" x14ac:dyDescent="0.25">
      <c r="A160" s="23"/>
      <c r="B160" s="15"/>
      <c r="C160" s="11"/>
      <c r="D160" s="7" t="s">
        <v>23</v>
      </c>
      <c r="E160" s="60" t="s">
        <v>65</v>
      </c>
      <c r="F160" s="62">
        <v>20</v>
      </c>
      <c r="G160" s="62">
        <v>2</v>
      </c>
      <c r="H160" s="62">
        <v>1</v>
      </c>
      <c r="I160" s="64">
        <v>10</v>
      </c>
      <c r="J160" s="62">
        <v>52</v>
      </c>
      <c r="K160" s="66" t="s">
        <v>62</v>
      </c>
      <c r="L160" s="68">
        <v>4.9000000000000004</v>
      </c>
    </row>
    <row r="161" spans="1:12" ht="15.75" thickBot="1" x14ac:dyDescent="0.3">
      <c r="A161" s="23"/>
      <c r="B161" s="15"/>
      <c r="C161" s="11"/>
      <c r="D161" s="7"/>
      <c r="E161" s="70" t="s">
        <v>158</v>
      </c>
      <c r="F161" s="72">
        <v>70</v>
      </c>
      <c r="G161" s="72">
        <v>7</v>
      </c>
      <c r="H161" s="72">
        <v>11</v>
      </c>
      <c r="I161" s="76">
        <v>36</v>
      </c>
      <c r="J161" s="43">
        <v>261</v>
      </c>
      <c r="K161" s="78" t="s">
        <v>159</v>
      </c>
      <c r="L161" s="74">
        <v>39.06</v>
      </c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290</v>
      </c>
      <c r="G165" s="19">
        <f t="shared" ref="G165:J165" si="76">SUM(G158:G164)</f>
        <v>17</v>
      </c>
      <c r="H165" s="19">
        <f t="shared" si="76"/>
        <v>22</v>
      </c>
      <c r="I165" s="19">
        <f t="shared" si="76"/>
        <v>95</v>
      </c>
      <c r="J165" s="19">
        <f t="shared" si="76"/>
        <v>592</v>
      </c>
      <c r="K165" s="25"/>
      <c r="L165" s="19">
        <f t="shared" ref="L165" si="77">SUM(L158:L164)</f>
        <v>81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69" t="s">
        <v>160</v>
      </c>
      <c r="F166" s="71">
        <v>65</v>
      </c>
      <c r="G166" s="71">
        <v>1</v>
      </c>
      <c r="H166" s="71">
        <v>3</v>
      </c>
      <c r="I166" s="75">
        <v>30</v>
      </c>
      <c r="J166" s="71">
        <v>59</v>
      </c>
      <c r="K166" s="77" t="s">
        <v>163</v>
      </c>
      <c r="L166" s="73">
        <v>12.72</v>
      </c>
    </row>
    <row r="167" spans="1:12" ht="15" x14ac:dyDescent="0.25">
      <c r="A167" s="23"/>
      <c r="B167" s="15"/>
      <c r="C167" s="11"/>
      <c r="D167" s="7" t="s">
        <v>27</v>
      </c>
      <c r="E167" s="60" t="s">
        <v>72</v>
      </c>
      <c r="F167" s="62" t="s">
        <v>76</v>
      </c>
      <c r="G167" s="62">
        <v>11</v>
      </c>
      <c r="H167" s="62">
        <v>7</v>
      </c>
      <c r="I167" s="64">
        <v>17</v>
      </c>
      <c r="J167" s="62">
        <v>184</v>
      </c>
      <c r="K167" s="66" t="s">
        <v>164</v>
      </c>
      <c r="L167" s="68">
        <v>29.19</v>
      </c>
    </row>
    <row r="168" spans="1:12" ht="15.75" thickBot="1" x14ac:dyDescent="0.3">
      <c r="A168" s="23"/>
      <c r="B168" s="15"/>
      <c r="C168" s="11"/>
      <c r="D168" s="7" t="s">
        <v>28</v>
      </c>
      <c r="E168" s="70" t="s">
        <v>161</v>
      </c>
      <c r="F168" s="62" t="s">
        <v>77</v>
      </c>
      <c r="G168" s="62">
        <v>11</v>
      </c>
      <c r="H168" s="62">
        <v>13</v>
      </c>
      <c r="I168" s="64">
        <v>12</v>
      </c>
      <c r="J168" s="62">
        <v>10</v>
      </c>
      <c r="K168" s="78" t="s">
        <v>165</v>
      </c>
      <c r="L168" s="68">
        <v>49.16</v>
      </c>
    </row>
    <row r="169" spans="1:12" ht="15" x14ac:dyDescent="0.25">
      <c r="A169" s="23"/>
      <c r="B169" s="15"/>
      <c r="C169" s="11"/>
      <c r="D169" s="7" t="s">
        <v>29</v>
      </c>
      <c r="E169" s="60" t="s">
        <v>74</v>
      </c>
      <c r="F169" s="62">
        <v>150</v>
      </c>
      <c r="G169" s="62">
        <v>5</v>
      </c>
      <c r="H169" s="62">
        <v>5</v>
      </c>
      <c r="I169" s="64">
        <v>21</v>
      </c>
      <c r="J169" s="62">
        <v>146</v>
      </c>
      <c r="K169" s="66" t="s">
        <v>148</v>
      </c>
      <c r="L169" s="68">
        <v>14.99</v>
      </c>
    </row>
    <row r="170" spans="1:12" ht="15" x14ac:dyDescent="0.25">
      <c r="A170" s="23"/>
      <c r="B170" s="15"/>
      <c r="C170" s="11"/>
      <c r="D170" s="7" t="s">
        <v>30</v>
      </c>
      <c r="E170" s="60" t="s">
        <v>162</v>
      </c>
      <c r="F170" s="62">
        <v>200</v>
      </c>
      <c r="G170" s="62">
        <v>0</v>
      </c>
      <c r="H170" s="62">
        <v>0</v>
      </c>
      <c r="I170" s="64">
        <v>24</v>
      </c>
      <c r="J170" s="62">
        <v>100</v>
      </c>
      <c r="K170" s="66" t="s">
        <v>166</v>
      </c>
      <c r="L170" s="68">
        <v>9.7799999999999994</v>
      </c>
    </row>
    <row r="171" spans="1:12" ht="15" x14ac:dyDescent="0.25">
      <c r="A171" s="23"/>
      <c r="B171" s="15"/>
      <c r="C171" s="11"/>
      <c r="D171" s="7" t="s">
        <v>31</v>
      </c>
      <c r="E171" s="60" t="s">
        <v>54</v>
      </c>
      <c r="F171" s="62">
        <v>20</v>
      </c>
      <c r="G171" s="62">
        <v>1</v>
      </c>
      <c r="H171" s="62">
        <v>0</v>
      </c>
      <c r="I171" s="64">
        <v>9</v>
      </c>
      <c r="J171" s="62">
        <v>41</v>
      </c>
      <c r="K171" s="66" t="s">
        <v>62</v>
      </c>
      <c r="L171" s="68">
        <v>2.86</v>
      </c>
    </row>
    <row r="172" spans="1:12" ht="15" x14ac:dyDescent="0.25">
      <c r="A172" s="23"/>
      <c r="B172" s="15"/>
      <c r="C172" s="11"/>
      <c r="D172" s="7" t="s">
        <v>32</v>
      </c>
      <c r="E172" s="60" t="s">
        <v>55</v>
      </c>
      <c r="F172" s="62">
        <v>20</v>
      </c>
      <c r="G172" s="62">
        <v>1</v>
      </c>
      <c r="H172" s="62">
        <v>0</v>
      </c>
      <c r="I172" s="64">
        <v>9</v>
      </c>
      <c r="J172" s="62">
        <v>41</v>
      </c>
      <c r="K172" s="66" t="s">
        <v>62</v>
      </c>
      <c r="L172" s="68">
        <v>2.8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455</v>
      </c>
      <c r="G175" s="19">
        <f t="shared" ref="G175:J175" si="78">SUM(G166:G174)</f>
        <v>30</v>
      </c>
      <c r="H175" s="19">
        <f t="shared" si="78"/>
        <v>28</v>
      </c>
      <c r="I175" s="19">
        <f t="shared" si="78"/>
        <v>122</v>
      </c>
      <c r="J175" s="19">
        <f t="shared" si="78"/>
        <v>581</v>
      </c>
      <c r="K175" s="25"/>
      <c r="L175" s="19">
        <f t="shared" ref="L175" si="79">SUM(L166:L174)</f>
        <v>121.49999999999999</v>
      </c>
    </row>
    <row r="176" spans="1:12" ht="15.75" thickBot="1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745</v>
      </c>
      <c r="G176" s="32">
        <f t="shared" ref="G176" si="80">G165+G175</f>
        <v>47</v>
      </c>
      <c r="H176" s="32">
        <f t="shared" ref="H176" si="81">H165+H175</f>
        <v>50</v>
      </c>
      <c r="I176" s="32">
        <f t="shared" ref="I176" si="82">I165+I175</f>
        <v>217</v>
      </c>
      <c r="J176" s="32">
        <f t="shared" ref="J176:L176" si="83">J165+J175</f>
        <v>1173</v>
      </c>
      <c r="K176" s="32"/>
      <c r="L176" s="32">
        <f t="shared" si="83"/>
        <v>202.5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59" t="s">
        <v>83</v>
      </c>
      <c r="F177" s="61">
        <v>200</v>
      </c>
      <c r="G177" s="61">
        <v>7</v>
      </c>
      <c r="H177" s="61">
        <v>11</v>
      </c>
      <c r="I177" s="63">
        <v>38</v>
      </c>
      <c r="J177" s="61">
        <v>248</v>
      </c>
      <c r="K177" s="65" t="s">
        <v>87</v>
      </c>
      <c r="L177" s="67">
        <v>26.21</v>
      </c>
    </row>
    <row r="178" spans="1:12" ht="15" x14ac:dyDescent="0.25">
      <c r="A178" s="23"/>
      <c r="B178" s="15"/>
      <c r="C178" s="11"/>
      <c r="D178" s="7" t="s">
        <v>22</v>
      </c>
      <c r="E178" s="60" t="s">
        <v>99</v>
      </c>
      <c r="F178" s="62" t="s">
        <v>101</v>
      </c>
      <c r="G178" s="62">
        <v>0</v>
      </c>
      <c r="H178" s="62">
        <v>0</v>
      </c>
      <c r="I178" s="64">
        <v>15</v>
      </c>
      <c r="J178" s="62">
        <v>60</v>
      </c>
      <c r="K178" s="66" t="s">
        <v>104</v>
      </c>
      <c r="L178" s="68">
        <v>3.68</v>
      </c>
    </row>
    <row r="179" spans="1:12" ht="15" x14ac:dyDescent="0.25">
      <c r="A179" s="23"/>
      <c r="B179" s="15"/>
      <c r="C179" s="11"/>
      <c r="D179" s="7" t="s">
        <v>23</v>
      </c>
      <c r="E179" s="60" t="s">
        <v>65</v>
      </c>
      <c r="F179" s="62">
        <v>20</v>
      </c>
      <c r="G179" s="62">
        <v>2</v>
      </c>
      <c r="H179" s="62">
        <v>1</v>
      </c>
      <c r="I179" s="64">
        <v>10</v>
      </c>
      <c r="J179" s="62">
        <v>52</v>
      </c>
      <c r="K179" s="66" t="s">
        <v>62</v>
      </c>
      <c r="L179" s="68">
        <v>4.9000000000000004</v>
      </c>
    </row>
    <row r="180" spans="1:12" ht="15.75" thickBot="1" x14ac:dyDescent="0.3">
      <c r="A180" s="23"/>
      <c r="B180" s="15"/>
      <c r="C180" s="11"/>
      <c r="D180" s="7"/>
      <c r="E180" s="70" t="s">
        <v>167</v>
      </c>
      <c r="F180" s="72" t="s">
        <v>168</v>
      </c>
      <c r="G180" s="72">
        <v>12</v>
      </c>
      <c r="H180" s="72">
        <v>9</v>
      </c>
      <c r="I180" s="76">
        <v>19</v>
      </c>
      <c r="J180" s="72">
        <v>197</v>
      </c>
      <c r="K180" s="78" t="s">
        <v>105</v>
      </c>
      <c r="L180" s="74">
        <v>46.21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220</v>
      </c>
      <c r="G184" s="19">
        <f t="shared" ref="G184:J184" si="84">SUM(G177:G183)</f>
        <v>21</v>
      </c>
      <c r="H184" s="19">
        <f t="shared" si="84"/>
        <v>21</v>
      </c>
      <c r="I184" s="19">
        <f t="shared" si="84"/>
        <v>82</v>
      </c>
      <c r="J184" s="19">
        <f t="shared" si="84"/>
        <v>557</v>
      </c>
      <c r="K184" s="25"/>
      <c r="L184" s="19">
        <f t="shared" ref="L184" si="85">SUM(L177:L183)</f>
        <v>81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69" t="s">
        <v>169</v>
      </c>
      <c r="F185" s="71">
        <v>60</v>
      </c>
      <c r="G185" s="71">
        <v>1</v>
      </c>
      <c r="H185" s="71">
        <v>8</v>
      </c>
      <c r="I185" s="75">
        <v>14</v>
      </c>
      <c r="J185" s="71">
        <v>132</v>
      </c>
      <c r="K185" s="77" t="s">
        <v>173</v>
      </c>
      <c r="L185" s="73">
        <v>14.61</v>
      </c>
    </row>
    <row r="186" spans="1:12" ht="15" x14ac:dyDescent="0.25">
      <c r="A186" s="23"/>
      <c r="B186" s="15"/>
      <c r="C186" s="11"/>
      <c r="D186" s="7" t="s">
        <v>27</v>
      </c>
      <c r="E186" s="60" t="s">
        <v>170</v>
      </c>
      <c r="F186" s="62" t="s">
        <v>76</v>
      </c>
      <c r="G186" s="62">
        <v>9</v>
      </c>
      <c r="H186" s="62">
        <v>8</v>
      </c>
      <c r="I186" s="64">
        <v>9</v>
      </c>
      <c r="J186" s="62">
        <v>150</v>
      </c>
      <c r="K186" s="66" t="s">
        <v>174</v>
      </c>
      <c r="L186" s="68">
        <v>26.23</v>
      </c>
    </row>
    <row r="187" spans="1:12" ht="15" x14ac:dyDescent="0.25">
      <c r="A187" s="23"/>
      <c r="B187" s="15"/>
      <c r="C187" s="11"/>
      <c r="D187" s="7" t="s">
        <v>28</v>
      </c>
      <c r="E187" s="60" t="s">
        <v>171</v>
      </c>
      <c r="F187" s="62">
        <v>90</v>
      </c>
      <c r="G187" s="62">
        <v>12</v>
      </c>
      <c r="H187" s="62">
        <v>7</v>
      </c>
      <c r="I187" s="64">
        <v>14</v>
      </c>
      <c r="J187" s="62">
        <v>171</v>
      </c>
      <c r="K187" s="66" t="s">
        <v>175</v>
      </c>
      <c r="L187" s="68">
        <v>35.83</v>
      </c>
    </row>
    <row r="188" spans="1:12" ht="15" x14ac:dyDescent="0.25">
      <c r="A188" s="23"/>
      <c r="B188" s="15"/>
      <c r="C188" s="11"/>
      <c r="D188" s="7" t="s">
        <v>29</v>
      </c>
      <c r="E188" s="60" t="s">
        <v>109</v>
      </c>
      <c r="F188" s="62">
        <v>150</v>
      </c>
      <c r="G188" s="62">
        <v>3</v>
      </c>
      <c r="H188" s="62">
        <v>5</v>
      </c>
      <c r="I188" s="64">
        <v>20</v>
      </c>
      <c r="J188" s="62">
        <v>137</v>
      </c>
      <c r="K188" s="66" t="s">
        <v>114</v>
      </c>
      <c r="L188" s="68">
        <v>27.59</v>
      </c>
    </row>
    <row r="189" spans="1:12" ht="15" x14ac:dyDescent="0.25">
      <c r="A189" s="23"/>
      <c r="B189" s="15"/>
      <c r="C189" s="11"/>
      <c r="D189" s="7" t="s">
        <v>30</v>
      </c>
      <c r="E189" s="60" t="s">
        <v>172</v>
      </c>
      <c r="F189" s="62">
        <v>200</v>
      </c>
      <c r="G189" s="62">
        <v>0</v>
      </c>
      <c r="H189" s="62">
        <v>0</v>
      </c>
      <c r="I189" s="64">
        <v>25</v>
      </c>
      <c r="J189" s="62">
        <v>96</v>
      </c>
      <c r="K189" s="66" t="s">
        <v>176</v>
      </c>
      <c r="L189" s="68">
        <v>11.58</v>
      </c>
    </row>
    <row r="190" spans="1:12" ht="15" x14ac:dyDescent="0.25">
      <c r="A190" s="23"/>
      <c r="B190" s="15"/>
      <c r="C190" s="11"/>
      <c r="D190" s="7" t="s">
        <v>31</v>
      </c>
      <c r="E190" s="60" t="s">
        <v>54</v>
      </c>
      <c r="F190" s="62">
        <v>20</v>
      </c>
      <c r="G190" s="62">
        <v>1</v>
      </c>
      <c r="H190" s="62">
        <v>0</v>
      </c>
      <c r="I190" s="64">
        <v>9</v>
      </c>
      <c r="J190" s="62">
        <v>41</v>
      </c>
      <c r="K190" s="66" t="s">
        <v>62</v>
      </c>
      <c r="L190" s="68">
        <v>2.86</v>
      </c>
    </row>
    <row r="191" spans="1:12" ht="15" x14ac:dyDescent="0.25">
      <c r="A191" s="23"/>
      <c r="B191" s="15"/>
      <c r="C191" s="11"/>
      <c r="D191" s="7" t="s">
        <v>32</v>
      </c>
      <c r="E191" s="60" t="s">
        <v>55</v>
      </c>
      <c r="F191" s="62">
        <v>20</v>
      </c>
      <c r="G191" s="62">
        <v>1</v>
      </c>
      <c r="H191" s="62">
        <v>0</v>
      </c>
      <c r="I191" s="64">
        <v>9</v>
      </c>
      <c r="J191" s="62">
        <v>41</v>
      </c>
      <c r="K191" s="66" t="s">
        <v>62</v>
      </c>
      <c r="L191" s="68">
        <v>2.8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540</v>
      </c>
      <c r="G194" s="19">
        <f t="shared" ref="G194:J194" si="86">SUM(G185:G193)</f>
        <v>27</v>
      </c>
      <c r="H194" s="19">
        <f t="shared" si="86"/>
        <v>28</v>
      </c>
      <c r="I194" s="19">
        <f t="shared" si="86"/>
        <v>100</v>
      </c>
      <c r="J194" s="19">
        <f t="shared" si="86"/>
        <v>768</v>
      </c>
      <c r="K194" s="25"/>
      <c r="L194" s="19">
        <f t="shared" ref="L194" si="87">SUM(L185:L193)</f>
        <v>121.5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760</v>
      </c>
      <c r="G195" s="32">
        <f t="shared" ref="G195" si="88">G184+G194</f>
        <v>48</v>
      </c>
      <c r="H195" s="32">
        <f t="shared" ref="H195" si="89">H184+H194</f>
        <v>49</v>
      </c>
      <c r="I195" s="32">
        <f t="shared" ref="I195" si="90">I184+I194</f>
        <v>182</v>
      </c>
      <c r="J195" s="32">
        <f t="shared" ref="J195:L195" si="91">J184+J194</f>
        <v>1325</v>
      </c>
      <c r="K195" s="32"/>
      <c r="L195" s="32">
        <f t="shared" si="91"/>
        <v>202.5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9" t="s">
        <v>177</v>
      </c>
      <c r="F196" s="61">
        <v>200</v>
      </c>
      <c r="G196" s="61">
        <v>6</v>
      </c>
      <c r="H196" s="61">
        <v>7</v>
      </c>
      <c r="I196" s="63">
        <v>51</v>
      </c>
      <c r="J196" s="61">
        <v>230</v>
      </c>
      <c r="K196" s="65" t="s">
        <v>87</v>
      </c>
      <c r="L196" s="67">
        <v>30.72</v>
      </c>
    </row>
    <row r="197" spans="1:12" ht="15" x14ac:dyDescent="0.25">
      <c r="A197" s="23"/>
      <c r="B197" s="15"/>
      <c r="C197" s="11"/>
      <c r="D197" s="7" t="s">
        <v>22</v>
      </c>
      <c r="E197" s="60" t="s">
        <v>134</v>
      </c>
      <c r="F197" s="62" t="s">
        <v>137</v>
      </c>
      <c r="G197" s="62">
        <v>0</v>
      </c>
      <c r="H197" s="62">
        <v>0</v>
      </c>
      <c r="I197" s="64">
        <v>15</v>
      </c>
      <c r="J197" s="62">
        <v>62</v>
      </c>
      <c r="K197" s="66" t="s">
        <v>138</v>
      </c>
      <c r="L197" s="68">
        <v>6.72</v>
      </c>
    </row>
    <row r="198" spans="1:12" ht="15" x14ac:dyDescent="0.25">
      <c r="A198" s="23"/>
      <c r="B198" s="15"/>
      <c r="C198" s="11"/>
      <c r="D198" s="7" t="s">
        <v>23</v>
      </c>
      <c r="E198" s="60" t="s">
        <v>117</v>
      </c>
      <c r="F198" s="62">
        <v>60</v>
      </c>
      <c r="G198" s="62">
        <v>4</v>
      </c>
      <c r="H198" s="62">
        <v>3</v>
      </c>
      <c r="I198" s="64">
        <v>29</v>
      </c>
      <c r="J198" s="62">
        <v>145</v>
      </c>
      <c r="K198" s="66" t="s">
        <v>120</v>
      </c>
      <c r="L198" s="68">
        <v>3.95</v>
      </c>
    </row>
    <row r="199" spans="1:12" ht="15.75" thickBot="1" x14ac:dyDescent="0.3">
      <c r="A199" s="23"/>
      <c r="B199" s="15"/>
      <c r="C199" s="11"/>
      <c r="D199" s="7"/>
      <c r="E199" s="70" t="s">
        <v>178</v>
      </c>
      <c r="F199" s="72">
        <v>55</v>
      </c>
      <c r="G199" s="72">
        <v>9</v>
      </c>
      <c r="H199" s="72">
        <v>9</v>
      </c>
      <c r="I199" s="76">
        <v>5</v>
      </c>
      <c r="J199" s="72">
        <v>137</v>
      </c>
      <c r="K199" s="78" t="s">
        <v>179</v>
      </c>
      <c r="L199" s="74">
        <v>39.61</v>
      </c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315</v>
      </c>
      <c r="G203" s="19">
        <f t="shared" ref="G203:J203" si="92">SUM(G196:G202)</f>
        <v>19</v>
      </c>
      <c r="H203" s="19">
        <f t="shared" si="92"/>
        <v>19</v>
      </c>
      <c r="I203" s="19">
        <f t="shared" si="92"/>
        <v>100</v>
      </c>
      <c r="J203" s="19">
        <f t="shared" si="92"/>
        <v>574</v>
      </c>
      <c r="K203" s="25"/>
      <c r="L203" s="19">
        <f t="shared" ref="L203" si="93">SUM(L196:L202)</f>
        <v>81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69" t="s">
        <v>122</v>
      </c>
      <c r="F204" s="71">
        <v>60</v>
      </c>
      <c r="G204" s="71">
        <v>1</v>
      </c>
      <c r="H204" s="71">
        <v>5</v>
      </c>
      <c r="I204" s="75">
        <v>5</v>
      </c>
      <c r="J204" s="71">
        <v>67</v>
      </c>
      <c r="K204" s="77" t="s">
        <v>128</v>
      </c>
      <c r="L204" s="73">
        <v>11.26</v>
      </c>
    </row>
    <row r="205" spans="1:12" ht="15" x14ac:dyDescent="0.25">
      <c r="A205" s="23"/>
      <c r="B205" s="15"/>
      <c r="C205" s="11"/>
      <c r="D205" s="7" t="s">
        <v>27</v>
      </c>
      <c r="E205" s="60" t="s">
        <v>123</v>
      </c>
      <c r="F205" s="62" t="s">
        <v>76</v>
      </c>
      <c r="G205" s="62">
        <v>9</v>
      </c>
      <c r="H205" s="62">
        <v>8</v>
      </c>
      <c r="I205" s="64">
        <v>11</v>
      </c>
      <c r="J205" s="62">
        <v>158</v>
      </c>
      <c r="K205" s="66" t="s">
        <v>129</v>
      </c>
      <c r="L205" s="68">
        <v>27.13</v>
      </c>
    </row>
    <row r="206" spans="1:12" ht="15" x14ac:dyDescent="0.25">
      <c r="A206" s="23"/>
      <c r="B206" s="15"/>
      <c r="C206" s="11"/>
      <c r="D206" s="7" t="s">
        <v>28</v>
      </c>
      <c r="E206" s="60" t="s">
        <v>124</v>
      </c>
      <c r="F206" s="62" t="s">
        <v>127</v>
      </c>
      <c r="G206" s="62">
        <v>13</v>
      </c>
      <c r="H206" s="62">
        <v>11</v>
      </c>
      <c r="I206" s="64">
        <v>4</v>
      </c>
      <c r="J206" s="62">
        <v>185</v>
      </c>
      <c r="K206" s="66" t="s">
        <v>130</v>
      </c>
      <c r="L206" s="68">
        <v>56.79</v>
      </c>
    </row>
    <row r="207" spans="1:12" ht="15" x14ac:dyDescent="0.25">
      <c r="A207" s="23"/>
      <c r="B207" s="15"/>
      <c r="C207" s="11"/>
      <c r="D207" s="7" t="s">
        <v>29</v>
      </c>
      <c r="E207" s="60" t="s">
        <v>125</v>
      </c>
      <c r="F207" s="62">
        <v>150</v>
      </c>
      <c r="G207" s="62">
        <v>0</v>
      </c>
      <c r="H207" s="62">
        <v>7</v>
      </c>
      <c r="I207" s="64">
        <v>31</v>
      </c>
      <c r="J207" s="62">
        <v>193</v>
      </c>
      <c r="K207" s="66" t="s">
        <v>131</v>
      </c>
      <c r="L207" s="68">
        <v>14.38</v>
      </c>
    </row>
    <row r="208" spans="1:12" ht="15" x14ac:dyDescent="0.25">
      <c r="A208" s="23"/>
      <c r="B208" s="15"/>
      <c r="C208" s="11"/>
      <c r="D208" s="7" t="s">
        <v>30</v>
      </c>
      <c r="E208" s="60" t="s">
        <v>126</v>
      </c>
      <c r="F208" s="62">
        <v>200</v>
      </c>
      <c r="G208" s="62">
        <v>1</v>
      </c>
      <c r="H208" s="62">
        <v>0</v>
      </c>
      <c r="I208" s="64">
        <v>34</v>
      </c>
      <c r="J208" s="62">
        <v>132</v>
      </c>
      <c r="K208" s="66" t="s">
        <v>132</v>
      </c>
      <c r="L208" s="68">
        <v>6.28</v>
      </c>
    </row>
    <row r="209" spans="1:12" ht="15" x14ac:dyDescent="0.25">
      <c r="A209" s="23"/>
      <c r="B209" s="15"/>
      <c r="C209" s="11"/>
      <c r="D209" s="7" t="s">
        <v>31</v>
      </c>
      <c r="E209" s="60" t="s">
        <v>54</v>
      </c>
      <c r="F209" s="62">
        <v>20</v>
      </c>
      <c r="G209" s="62">
        <v>1</v>
      </c>
      <c r="H209" s="62">
        <v>0</v>
      </c>
      <c r="I209" s="64">
        <v>9</v>
      </c>
      <c r="J209" s="62">
        <v>41</v>
      </c>
      <c r="K209" s="66" t="s">
        <v>62</v>
      </c>
      <c r="L209" s="68">
        <v>2.86</v>
      </c>
    </row>
    <row r="210" spans="1:12" ht="15" x14ac:dyDescent="0.25">
      <c r="A210" s="23"/>
      <c r="B210" s="15"/>
      <c r="C210" s="11"/>
      <c r="D210" s="7" t="s">
        <v>32</v>
      </c>
      <c r="E210" s="60" t="s">
        <v>55</v>
      </c>
      <c r="F210" s="62">
        <v>20</v>
      </c>
      <c r="G210" s="62">
        <v>1</v>
      </c>
      <c r="H210" s="62">
        <v>0</v>
      </c>
      <c r="I210" s="64">
        <v>9</v>
      </c>
      <c r="J210" s="62">
        <v>41</v>
      </c>
      <c r="K210" s="66" t="s">
        <v>62</v>
      </c>
      <c r="L210" s="43">
        <v>2.8</v>
      </c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450</v>
      </c>
      <c r="G213" s="19">
        <f t="shared" ref="G213:J213" si="94">SUM(G204:G212)</f>
        <v>26</v>
      </c>
      <c r="H213" s="19">
        <f t="shared" si="94"/>
        <v>31</v>
      </c>
      <c r="I213" s="19">
        <f t="shared" si="94"/>
        <v>103</v>
      </c>
      <c r="J213" s="19">
        <f t="shared" si="94"/>
        <v>817</v>
      </c>
      <c r="K213" s="25"/>
      <c r="L213" s="19">
        <f t="shared" ref="L213" si="95">SUM(L204:L212)</f>
        <v>121.5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765</v>
      </c>
      <c r="G214" s="32">
        <f t="shared" ref="G214:J214" si="96">G203+G213</f>
        <v>45</v>
      </c>
      <c r="H214" s="32">
        <f t="shared" si="96"/>
        <v>50</v>
      </c>
      <c r="I214" s="32">
        <f t="shared" si="96"/>
        <v>203</v>
      </c>
      <c r="J214" s="32">
        <f t="shared" si="96"/>
        <v>1391</v>
      </c>
      <c r="K214" s="32"/>
      <c r="L214" s="32">
        <f t="shared" ref="L214" si="97">L203+L213</f>
        <v>202.5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831.5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46.6</v>
      </c>
      <c r="H234" s="34">
        <f t="shared" si="104"/>
        <v>48.4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191.4</v>
      </c>
      <c r="J234" s="34">
        <f t="shared" si="104"/>
        <v>1329.4</v>
      </c>
      <c r="K234" s="34"/>
      <c r="L234" s="34">
        <f t="shared" si="104"/>
        <v>202.5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2026-01-19T05:48:42Z</dcterms:modified>
</cp:coreProperties>
</file>